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16③【委19】《契約》R8年度設計図面等印刷製本請負（単価契約）\HP\"/>
    </mc:Choice>
  </mc:AlternateContent>
  <xr:revisionPtr revIDLastSave="0" documentId="13_ncr:1_{F8DFC435-E9FD-4815-BD81-F52C61279D98}" xr6:coauthVersionLast="47" xr6:coauthVersionMax="47" xr10:uidLastSave="{00000000-0000-0000-0000-000000000000}"/>
  <bookViews>
    <workbookView xWindow="9720" yWindow="120" windowWidth="15180" windowHeight="15015" xr2:uid="{D8A3832A-8DD2-4FC6-ADE3-87CA3D4FD39B}"/>
  </bookViews>
  <sheets>
    <sheet name="内訳書（業者用）" sheetId="1" r:id="rId1"/>
  </sheets>
  <externalReferences>
    <externalReference r:id="rId2"/>
  </externalReferences>
  <definedNames>
    <definedName name="_xlnm.Print_Area" localSheetId="0">'内訳書（業者用）'!$A$1:$I$37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5" i="1"/>
  <c r="I23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4" i="1" s="1"/>
  <c r="B2" i="1"/>
</calcChain>
</file>

<file path=xl/sharedStrings.xml><?xml version="1.0" encoding="utf-8"?>
<sst xmlns="http://schemas.openxmlformats.org/spreadsheetml/2006/main" count="94" uniqueCount="49">
  <si>
    <t>内　訳　書</t>
    <rPh sb="0" eb="1">
      <t>ナイ</t>
    </rPh>
    <rPh sb="2" eb="3">
      <t>ワケ</t>
    </rPh>
    <rPh sb="4" eb="5">
      <t>ショ</t>
    </rPh>
    <phoneticPr fontId="2"/>
  </si>
  <si>
    <t>（税抜）</t>
    <rPh sb="1" eb="2">
      <t>ゼイ</t>
    </rPh>
    <rPh sb="2" eb="3">
      <t>ヌ</t>
    </rPh>
    <phoneticPr fontId="2"/>
  </si>
  <si>
    <t>仕様</t>
    <rPh sb="0" eb="2">
      <t>シヨウ</t>
    </rPh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</si>
  <si>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</si>
  <si>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</si>
  <si>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単価</t>
    <rPh sb="0" eb="2">
      <t>タンカ</t>
    </rPh>
    <phoneticPr fontId="2"/>
  </si>
  <si>
    <t>予定数
計</t>
    <rPh sb="0" eb="2">
      <t>ヨテイ</t>
    </rPh>
    <rPh sb="2" eb="3">
      <t>カズ</t>
    </rPh>
    <rPh sb="4" eb="5">
      <t>ケイ</t>
    </rPh>
    <phoneticPr fontId="2"/>
  </si>
  <si>
    <t>単位</t>
    <rPh sb="0" eb="2">
      <t>タンイ</t>
    </rPh>
    <phoneticPr fontId="2"/>
  </si>
  <si>
    <t>小計</t>
    <rPh sb="0" eb="2">
      <t>ショウケイ</t>
    </rPh>
    <phoneticPr fontId="2"/>
  </si>
  <si>
    <t>1　二つ折製本</t>
    <rPh sb="2" eb="3">
      <t>フタ</t>
    </rPh>
    <rPh sb="4" eb="5">
      <t>オリ</t>
    </rPh>
    <rPh sb="5" eb="7">
      <t>セイホン</t>
    </rPh>
    <phoneticPr fontId="2"/>
  </si>
  <si>
    <t>① 区分は、原図サイズを示す。</t>
  </si>
  <si>
    <t>A3</t>
    <phoneticPr fontId="2"/>
  </si>
  <si>
    <t>基本工賃+表紙代</t>
    <rPh sb="0" eb="2">
      <t>キホン</t>
    </rPh>
    <rPh sb="2" eb="4">
      <t>コウチン</t>
    </rPh>
    <rPh sb="5" eb="7">
      <t>ヒョウシ</t>
    </rPh>
    <rPh sb="7" eb="8">
      <t>ダイ</t>
    </rPh>
    <phoneticPr fontId="2"/>
  </si>
  <si>
    <t>冊</t>
    <rPh sb="0" eb="1">
      <t>サツ</t>
    </rPh>
    <phoneticPr fontId="2"/>
  </si>
  <si>
    <t>② 表紙紙質は、ダイヤボードとする。</t>
  </si>
  <si>
    <t>加工単価/枚</t>
    <rPh sb="0" eb="2">
      <t>カコウ</t>
    </rPh>
    <rPh sb="2" eb="4">
      <t>タンカ</t>
    </rPh>
    <rPh sb="5" eb="6">
      <t>マイ</t>
    </rPh>
    <phoneticPr fontId="2"/>
  </si>
  <si>
    <t>枚</t>
    <rPh sb="0" eb="1">
      <t>マイ</t>
    </rPh>
    <phoneticPr fontId="2"/>
  </si>
  <si>
    <t>A1</t>
    <phoneticPr fontId="2"/>
  </si>
  <si>
    <t>2　モノクロコピー</t>
    <phoneticPr fontId="2"/>
  </si>
  <si>
    <t>① 料金単価は、折りたたみ綴じ手間等を含む複写をいう。</t>
  </si>
  <si>
    <r>
      <t>B</t>
    </r>
    <r>
      <rPr>
        <sz val="11"/>
        <rFont val="ＭＳ Ｐゴシック"/>
        <family val="3"/>
        <charset val="128"/>
      </rPr>
      <t>5</t>
    </r>
    <phoneticPr fontId="2"/>
  </si>
  <si>
    <t>―</t>
    <phoneticPr fontId="2"/>
  </si>
  <si>
    <t>　　(出力を含む)</t>
    <phoneticPr fontId="2"/>
  </si>
  <si>
    <t>② 紙質は、上質紙とする。</t>
  </si>
  <si>
    <t>A4</t>
    <phoneticPr fontId="2"/>
  </si>
  <si>
    <t>3　カラーコピー</t>
    <phoneticPr fontId="2"/>
  </si>
  <si>
    <r>
      <t>A</t>
    </r>
    <r>
      <rPr>
        <sz val="11"/>
        <rFont val="ＭＳ Ｐゴシック"/>
        <family val="3"/>
        <charset val="128"/>
      </rPr>
      <t>1</t>
    </r>
    <phoneticPr fontId="2"/>
  </si>
  <si>
    <t>A0</t>
    <phoneticPr fontId="2"/>
  </si>
  <si>
    <t>①紙質はコート紙とする。</t>
    <rPh sb="1" eb="2">
      <t>カミ</t>
    </rPh>
    <rPh sb="2" eb="3">
      <t>シツ</t>
    </rPh>
    <rPh sb="7" eb="8">
      <t>シ</t>
    </rPh>
    <phoneticPr fontId="2"/>
  </si>
  <si>
    <t>B3</t>
    <phoneticPr fontId="2"/>
  </si>
  <si>
    <r>
      <t>A</t>
    </r>
    <r>
      <rPr>
        <sz val="11"/>
        <rFont val="ＭＳ Ｐゴシック"/>
        <family val="3"/>
        <charset val="128"/>
      </rPr>
      <t>0</t>
    </r>
    <phoneticPr fontId="2"/>
  </si>
  <si>
    <t>4  PDF形式への</t>
    <rPh sb="6" eb="8">
      <t>ケイシキ</t>
    </rPh>
    <phoneticPr fontId="2"/>
  </si>
  <si>
    <t>① 製本→PDF形式</t>
    <rPh sb="2" eb="4">
      <t>セイホン</t>
    </rPh>
    <rPh sb="8" eb="10">
      <t>ケイシキ</t>
    </rPh>
    <phoneticPr fontId="2"/>
  </si>
  <si>
    <t>Ａ3</t>
    <phoneticPr fontId="2"/>
  </si>
  <si>
    <t>　 変換</t>
    <phoneticPr fontId="2"/>
  </si>
  <si>
    <t>② Adobe社のPDF形式・CD-RまたはDVD-Rで提出</t>
    <rPh sb="7" eb="8">
      <t>シャ</t>
    </rPh>
    <rPh sb="12" eb="14">
      <t>ケイシキ</t>
    </rPh>
    <rPh sb="28" eb="30">
      <t>テイシュツ</t>
    </rPh>
    <phoneticPr fontId="2"/>
  </si>
  <si>
    <t>③ 要ウイルスチェック</t>
    <rPh sb="2" eb="3">
      <t>ヨウ</t>
    </rPh>
    <phoneticPr fontId="2"/>
  </si>
  <si>
    <t>Ａ2</t>
    <phoneticPr fontId="2"/>
  </si>
  <si>
    <t>Ａ1</t>
    <phoneticPr fontId="2"/>
  </si>
  <si>
    <t>① マイクロフィルム→PDF形式(Adobe社のPDF形式)</t>
    <rPh sb="14" eb="16">
      <t>ケイシキ</t>
    </rPh>
    <rPh sb="22" eb="23">
      <t>シャ</t>
    </rPh>
    <rPh sb="27" eb="29">
      <t>ケイシキ</t>
    </rPh>
    <phoneticPr fontId="2"/>
  </si>
  <si>
    <t>ｺﾏ</t>
    <phoneticPr fontId="2"/>
  </si>
  <si>
    <t>②PDFに変換後、ファイル作成及びファイル名を付与すること｡</t>
    <rPh sb="5" eb="8">
      <t>ヘンカンゴ</t>
    </rPh>
    <rPh sb="13" eb="16">
      <t>サクセイオヨ</t>
    </rPh>
    <rPh sb="21" eb="22">
      <t>メイ</t>
    </rPh>
    <rPh sb="23" eb="25">
      <t>フヨ</t>
    </rPh>
    <phoneticPr fontId="1"/>
  </si>
  <si>
    <t>③ PDFデータはCD等に記録し提出すること。</t>
    <rPh sb="11" eb="12">
      <t>トウ</t>
    </rPh>
    <rPh sb="13" eb="15">
      <t>キロク</t>
    </rPh>
    <rPh sb="16" eb="18">
      <t>テイシュツ</t>
    </rPh>
    <phoneticPr fontId="2"/>
  </si>
  <si>
    <t>④ ウイルスチェック、セキュリティ対策を講じること。</t>
    <rPh sb="17" eb="19">
      <t>タイサク</t>
    </rPh>
    <rPh sb="20" eb="21">
      <t>コウ</t>
    </rPh>
    <phoneticPr fontId="2"/>
  </si>
  <si>
    <t>　※ウイルスバスター、McAfee、ノートンなど</t>
  </si>
  <si>
    <t>① カラー写真→PDF形式</t>
    <rPh sb="5" eb="7">
      <t>シャシン</t>
    </rPh>
    <rPh sb="11" eb="13">
      <t>ケイシキ</t>
    </rPh>
    <phoneticPr fontId="8"/>
  </si>
  <si>
    <t>合　　　　　計</t>
    <rPh sb="0" eb="1">
      <t>ゴウ</t>
    </rPh>
    <rPh sb="6" eb="7">
      <t>ケイ</t>
    </rPh>
    <phoneticPr fontId="2"/>
  </si>
  <si>
    <t>※入札書と割り印のうえ同時に入札箱に投函すること</t>
    <rPh sb="1" eb="3">
      <t>ニュウサツ</t>
    </rPh>
    <rPh sb="3" eb="4">
      <t>ショ</t>
    </rPh>
    <rPh sb="5" eb="6">
      <t>ワ</t>
    </rPh>
    <rPh sb="7" eb="8">
      <t>イン</t>
    </rPh>
    <rPh sb="11" eb="13">
      <t>ドウジ</t>
    </rPh>
    <rPh sb="14" eb="16">
      <t>ニ</t>
    </rPh>
    <rPh sb="16" eb="17">
      <t>バコ</t>
    </rPh>
    <rPh sb="18" eb="20">
      <t>トウカン</t>
    </rPh>
    <phoneticPr fontId="2"/>
  </si>
  <si>
    <t>※入札書記載金額と合計が必ず一致すること</t>
    <rPh sb="1" eb="3">
      <t>ニ</t>
    </rPh>
    <rPh sb="3" eb="4">
      <t>ショ</t>
    </rPh>
    <rPh sb="4" eb="6">
      <t>キサイ</t>
    </rPh>
    <rPh sb="6" eb="8">
      <t>キンガク</t>
    </rPh>
    <rPh sb="9" eb="11">
      <t>ゴウケイ</t>
    </rPh>
    <rPh sb="12" eb="13">
      <t>カナラ</t>
    </rPh>
    <rPh sb="14" eb="16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</si>
</sst>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_);[Red]\(#,##0\)"/>
    <numFmt numFmtId="179" formatCode="0.00_ "/>
    <numFmt numFmtId="180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78" fontId="5" fillId="0" borderId="5" xfId="1" applyNumberFormat="1" applyFont="1" applyBorder="1" applyAlignment="1">
      <alignment horizontal="right" vertical="center" shrinkToFit="1"/>
    </xf>
    <xf numFmtId="178" fontId="1" fillId="0" borderId="6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178" fontId="5" fillId="0" borderId="11" xfId="1" applyNumberFormat="1" applyFont="1" applyBorder="1" applyAlignment="1">
      <alignment horizontal="right" vertical="center" shrinkToFit="1"/>
    </xf>
    <xf numFmtId="178" fontId="1" fillId="0" borderId="12" xfId="0" applyNumberFormat="1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78" fontId="5" fillId="0" borderId="15" xfId="1" applyNumberFormat="1" applyFont="1" applyBorder="1" applyAlignment="1">
      <alignment horizontal="right" vertical="center" shrinkToFit="1"/>
    </xf>
    <xf numFmtId="178" fontId="1" fillId="0" borderId="16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 wrapText="1" shrinkToFit="1"/>
    </xf>
    <xf numFmtId="0" fontId="1" fillId="0" borderId="17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78" fontId="5" fillId="0" borderId="20" xfId="1" applyNumberFormat="1" applyFont="1" applyBorder="1" applyAlignment="1">
      <alignment horizontal="right" vertical="center" shrinkToFit="1"/>
    </xf>
    <xf numFmtId="178" fontId="1" fillId="0" borderId="21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0" fillId="0" borderId="2" xfId="0" applyBorder="1" applyAlignment="1">
      <alignment horizontal="left" vertical="center"/>
    </xf>
    <xf numFmtId="0" fontId="1" fillId="0" borderId="22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wrapText="1"/>
    </xf>
    <xf numFmtId="178" fontId="5" fillId="0" borderId="29" xfId="1" applyNumberFormat="1" applyFont="1" applyBorder="1" applyAlignment="1">
      <alignment horizontal="right" vertical="center" shrinkToFit="1"/>
    </xf>
    <xf numFmtId="178" fontId="1" fillId="0" borderId="26" xfId="0" applyNumberFormat="1" applyFont="1" applyBorder="1" applyAlignment="1">
      <alignment horizontal="center" vertical="center"/>
    </xf>
    <xf numFmtId="178" fontId="5" fillId="0" borderId="26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 wrapText="1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wrapText="1"/>
    </xf>
    <xf numFmtId="178" fontId="5" fillId="0" borderId="34" xfId="1" applyNumberFormat="1" applyFont="1" applyBorder="1" applyAlignment="1">
      <alignment horizontal="right" vertical="center" shrinkToFit="1"/>
    </xf>
    <xf numFmtId="178" fontId="1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left" vertical="center" wrapText="1" shrinkToFit="1"/>
    </xf>
    <xf numFmtId="0" fontId="1" fillId="0" borderId="35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180" fontId="5" fillId="0" borderId="36" xfId="2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178" fontId="5" fillId="0" borderId="2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 shrinkToFit="1"/>
    </xf>
    <xf numFmtId="0" fontId="0" fillId="0" borderId="37" xfId="0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180" fontId="5" fillId="0" borderId="37" xfId="2" applyNumberFormat="1" applyFont="1" applyFill="1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7" xfId="0" applyBorder="1" applyAlignment="1">
      <alignment horizontal="right" vertical="center"/>
    </xf>
    <xf numFmtId="0" fontId="0" fillId="0" borderId="17" xfId="0" applyBorder="1" applyAlignment="1">
      <alignment horizontal="left" vertical="center" wrapText="1" shrinkToFit="1"/>
    </xf>
    <xf numFmtId="0" fontId="0" fillId="0" borderId="38" xfId="0" applyBorder="1" applyAlignment="1">
      <alignment horizontal="center" vertical="center" shrinkToFit="1"/>
    </xf>
    <xf numFmtId="180" fontId="5" fillId="0" borderId="38" xfId="2" applyNumberFormat="1" applyFont="1" applyFill="1" applyBorder="1" applyAlignment="1">
      <alignment horizontal="right" vertical="center" shrinkToFit="1"/>
    </xf>
    <xf numFmtId="0" fontId="1" fillId="0" borderId="25" xfId="0" applyFont="1" applyBorder="1" applyAlignment="1">
      <alignment horizontal="center" vertical="center" shrinkToFit="1"/>
    </xf>
    <xf numFmtId="179" fontId="5" fillId="0" borderId="39" xfId="0" applyNumberFormat="1" applyFont="1" applyBorder="1" applyAlignment="1">
      <alignment horizontal="right" vertical="center" shrinkToFit="1"/>
    </xf>
    <xf numFmtId="0" fontId="0" fillId="0" borderId="7" xfId="0" applyBorder="1" applyAlignment="1">
      <alignment horizontal="center" vertical="center" shrinkToFit="1"/>
    </xf>
    <xf numFmtId="178" fontId="5" fillId="0" borderId="7" xfId="0" applyNumberFormat="1" applyFont="1" applyBorder="1" applyAlignment="1">
      <alignment horizontal="right" vertical="center"/>
    </xf>
    <xf numFmtId="179" fontId="5" fillId="0" borderId="40" xfId="0" applyNumberFormat="1" applyFont="1" applyBorder="1" applyAlignment="1">
      <alignment horizontal="right" vertical="center" shrinkToFit="1"/>
    </xf>
    <xf numFmtId="179" fontId="5" fillId="0" borderId="41" xfId="0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left" vertical="center"/>
    </xf>
    <xf numFmtId="0" fontId="1" fillId="0" borderId="42" xfId="0" applyFont="1" applyBorder="1" applyAlignment="1">
      <alignment horizontal="center" vertical="center" wrapText="1" shrinkToFit="1"/>
    </xf>
    <xf numFmtId="0" fontId="1" fillId="0" borderId="32" xfId="0" applyFont="1" applyBorder="1" applyAlignment="1">
      <alignment horizontal="center" vertical="center" wrapText="1" shrinkToFit="1"/>
    </xf>
    <xf numFmtId="0" fontId="1" fillId="0" borderId="34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7" fontId="5" fillId="0" borderId="4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19" xfId="0" applyNumberFormat="1" applyFont="1" applyBorder="1" applyAlignment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vertical="center"/>
      <protection locked="0"/>
    </xf>
    <xf numFmtId="177" fontId="5" fillId="0" borderId="28" xfId="0" applyNumberFormat="1" applyFont="1" applyBorder="1" applyAlignment="1" applyProtection="1">
      <alignment vertical="center"/>
      <protection locked="0"/>
    </xf>
    <xf numFmtId="177" fontId="5" fillId="0" borderId="33" xfId="0" applyNumberFormat="1" applyFont="1" applyBorder="1" applyAlignment="1" applyProtection="1">
      <alignment vertical="center"/>
      <protection locked="0"/>
    </xf>
    <xf numFmtId="179" fontId="5" fillId="0" borderId="33" xfId="0" applyNumberFormat="1" applyFont="1" applyBorder="1" applyAlignment="1" applyProtection="1">
      <alignment horizontal="right" vertical="center" shrinkToFit="1"/>
      <protection locked="0"/>
    </xf>
    <xf numFmtId="179" fontId="5" fillId="0" borderId="39" xfId="0" applyNumberFormat="1" applyFont="1" applyBorder="1" applyAlignment="1" applyProtection="1">
      <alignment horizontal="right" vertical="center" shrinkToFit="1"/>
      <protection locked="0"/>
    </xf>
    <xf numFmtId="179" fontId="5" fillId="0" borderId="40" xfId="0" applyNumberFormat="1" applyFont="1" applyBorder="1" applyAlignment="1" applyProtection="1">
      <alignment horizontal="right" vertical="center" shrinkToFit="1"/>
      <protection locked="0"/>
    </xf>
  </cellXfs>
  <cellStyles count="3">
    <cellStyle name="桁区切り 2" xfId="2" xr:uid="{7D478150-261E-4ECE-B8E3-58E7EE62E49B}"/>
    <cellStyle name="標準" xfId="0" builtinId="0"/>
    <cellStyle name="標準_☆H21陽画焼付け仕様入札用" xfId="1" xr:uid="{CF8177D0-D976-4889-9A35-B1BA45820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4.Section\S-02-2_&#32076;&#29702;&#35506;_&#22865;&#32004;&#25285;&#24403;\01_&#24180;&#24230;&#21029;\&#20196;&#21644;7&#24180;&#24230;\002&#29289;&#21697;\001&#20837;&#26413;\&#20844;&#21215;&#22411;\R8.02.16&#9314;&#12304;&#22996;19&#12305;&#12298;&#22865;&#32004;&#12299;R8&#24180;&#24230;&#35373;&#35336;&#22259;&#38754;&#31561;&#21360;&#21047;&#35069;&#26412;&#35531;&#36000;&#65288;&#21336;&#20385;&#22865;&#32004;&#65289;\R8.02.16&#9314;&#12304;&#22996;19&#12305;R8&#24180;&#24230;&#35373;&#35336;&#22259;&#38754;&#31561;&#21360;&#21047;&#35069;&#26412;&#35531;&#36000;&#65288;&#21336;&#20385;&#22865;&#32004;&#65289;.xlsx" TargetMode="External"/><Relationship Id="rId1" Type="http://schemas.openxmlformats.org/officeDocument/2006/relationships/externalLinkPath" Target="/4.Section/S-02-2_&#32076;&#29702;&#35506;_&#22865;&#32004;&#25285;&#24403;/01_&#24180;&#24230;&#21029;/&#20196;&#21644;7&#24180;&#24230;/002&#29289;&#21697;/001&#20837;&#26413;/&#20844;&#21215;&#22411;/R8.02.16&#9314;&#12304;&#22996;19&#12305;&#12298;&#22865;&#32004;&#12299;R8&#24180;&#24230;&#35373;&#35336;&#22259;&#38754;&#31561;&#21360;&#21047;&#35069;&#26412;&#35531;&#36000;&#65288;&#21336;&#20385;&#22865;&#32004;&#65289;/R8.02.16&#9314;&#12304;&#22996;19&#12305;R8&#24180;&#24230;&#35373;&#35336;&#22259;&#38754;&#31561;&#21360;&#21047;&#35069;&#26412;&#35531;&#36000;&#65288;&#21336;&#20385;&#22865;&#3200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選定１"/>
      <sheetName val="受付"/>
      <sheetName val="HP準備"/>
      <sheetName val="ﾁｪｯｸ表 "/>
      <sheetName val="公告文質疑あり"/>
      <sheetName val="公告文質疑ありPDF"/>
      <sheetName val="✖公告文質疑ありPDF (コロナ)"/>
      <sheetName val="内訳書（業者用）"/>
      <sheetName val="内訳書（契約書用)"/>
      <sheetName val="質疑書"/>
      <sheetName val="申請書兼誓約書"/>
      <sheetName val="申請書兼誓約書PDF"/>
      <sheetName val="決裁執行 (表)"/>
      <sheetName val="執行 (裏)"/>
      <sheetName val="決裁指名 (表)"/>
      <sheetName val="指名 (裏)"/>
      <sheetName val="（新）契約決裁"/>
      <sheetName val="入札経過調書（ﾁｪｯｸ用）"/>
      <sheetName val="入札経過表 "/>
      <sheetName val="入札経過調書（公表） "/>
      <sheetName val="決裁添付"/>
      <sheetName val="業者決定通知書"/>
      <sheetName val="封筒"/>
      <sheetName val="表"/>
      <sheetName val="裏"/>
      <sheetName val="指名渡し"/>
      <sheetName val="パスワード"/>
      <sheetName val="Sheet1"/>
      <sheetName val="注意事項"/>
    </sheetNames>
    <sheetDataSet>
      <sheetData sheetId="0">
        <row r="9">
          <cell r="B9" t="str">
            <v>令和８年度　設計図面等印刷製本請負（単価契約）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3E32-5C78-4679-BC82-E91B4E67F493}">
  <sheetPr>
    <pageSetUpPr fitToPage="1"/>
  </sheetPr>
  <dimension ref="A1:I38"/>
  <sheetViews>
    <sheetView tabSelected="1" view="pageBreakPreview" zoomScale="85" zoomScaleNormal="70" zoomScaleSheetLayoutView="85" workbookViewId="0">
      <selection activeCell="F5" sqref="F5"/>
    </sheetView>
  </sheetViews>
  <sheetFormatPr defaultColWidth="10.5" defaultRowHeight="14.25" x14ac:dyDescent="0.15"/>
  <cols>
    <col min="1" max="1" width="3.75" style="1" customWidth="1"/>
    <col min="2" max="2" width="15.25" style="1" customWidth="1"/>
    <col min="3" max="3" width="50.5" style="1" customWidth="1"/>
    <col min="4" max="4" width="12.25" style="1" customWidth="1"/>
    <col min="5" max="5" width="12.5" style="5" customWidth="1"/>
    <col min="6" max="6" width="10.5" style="1" customWidth="1"/>
    <col min="7" max="7" width="9.125" style="6" customWidth="1"/>
    <col min="8" max="8" width="4.75" style="1" customWidth="1"/>
    <col min="9" max="9" width="12.75" style="7" customWidth="1"/>
    <col min="10" max="16384" width="10.5" style="1"/>
  </cols>
  <sheetData>
    <row r="1" spans="1:9" ht="30" customHeight="1" x14ac:dyDescent="0.15">
      <c r="C1" s="2" t="s">
        <v>0</v>
      </c>
      <c r="D1" s="2"/>
      <c r="E1" s="2"/>
      <c r="F1" s="2"/>
      <c r="G1" s="2"/>
      <c r="H1" s="2"/>
      <c r="I1" s="2"/>
    </row>
    <row r="2" spans="1:9" ht="31.5" customHeight="1" x14ac:dyDescent="0.15">
      <c r="B2" s="4" t="str">
        <f>[1]選定１!B9</f>
        <v>令和８年度　設計図面等印刷製本請負（単価契約）</v>
      </c>
    </row>
    <row r="3" spans="1:9" ht="21" customHeight="1" x14ac:dyDescent="0.15">
      <c r="I3" s="8" t="s">
        <v>1</v>
      </c>
    </row>
    <row r="4" spans="1:9" s="5" customFormat="1" ht="85.5" customHeight="1" thickBot="1" x14ac:dyDescent="0.2">
      <c r="B4" s="9"/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</row>
    <row r="5" spans="1:9" ht="30" customHeight="1" x14ac:dyDescent="0.15">
      <c r="A5" s="12"/>
      <c r="B5" s="13" t="s">
        <v>9</v>
      </c>
      <c r="C5" s="14" t="s">
        <v>10</v>
      </c>
      <c r="D5" s="15" t="s">
        <v>11</v>
      </c>
      <c r="E5" s="16" t="s">
        <v>12</v>
      </c>
      <c r="F5" s="94"/>
      <c r="G5" s="17">
        <v>320</v>
      </c>
      <c r="H5" s="18" t="s">
        <v>13</v>
      </c>
      <c r="I5" s="19" t="str">
        <f>IF(F5="","",ROUNDDOWN(F5*G5,0))</f>
        <v/>
      </c>
    </row>
    <row r="6" spans="1:9" ht="30" customHeight="1" x14ac:dyDescent="0.15">
      <c r="A6" s="12"/>
      <c r="B6" s="20"/>
      <c r="C6" s="21" t="s">
        <v>14</v>
      </c>
      <c r="D6" s="22"/>
      <c r="E6" s="23" t="s">
        <v>15</v>
      </c>
      <c r="F6" s="95"/>
      <c r="G6" s="24">
        <v>11820</v>
      </c>
      <c r="H6" s="25" t="s">
        <v>16</v>
      </c>
      <c r="I6" s="26" t="str">
        <f t="shared" ref="I6:I17" si="0">IF(F6="","",ROUNDDOWN(F6*G6,0))</f>
        <v/>
      </c>
    </row>
    <row r="7" spans="1:9" ht="30" customHeight="1" x14ac:dyDescent="0.15">
      <c r="A7" s="12"/>
      <c r="B7" s="20"/>
      <c r="C7" s="21"/>
      <c r="D7" s="27" t="s">
        <v>17</v>
      </c>
      <c r="E7" s="28" t="s">
        <v>12</v>
      </c>
      <c r="F7" s="96"/>
      <c r="G7" s="29">
        <v>3</v>
      </c>
      <c r="H7" s="30" t="s">
        <v>13</v>
      </c>
      <c r="I7" s="31" t="str">
        <f t="shared" si="0"/>
        <v/>
      </c>
    </row>
    <row r="8" spans="1:9" ht="30" customHeight="1" x14ac:dyDescent="0.15">
      <c r="A8" s="12"/>
      <c r="B8" s="32"/>
      <c r="C8" s="33"/>
      <c r="D8" s="34"/>
      <c r="E8" s="35" t="s">
        <v>15</v>
      </c>
      <c r="F8" s="97"/>
      <c r="G8" s="36">
        <v>100</v>
      </c>
      <c r="H8" s="37" t="s">
        <v>16</v>
      </c>
      <c r="I8" s="38" t="str">
        <f t="shared" si="0"/>
        <v/>
      </c>
    </row>
    <row r="9" spans="1:9" ht="30" customHeight="1" x14ac:dyDescent="0.15">
      <c r="A9" s="39"/>
      <c r="B9" s="40" t="s">
        <v>18</v>
      </c>
      <c r="C9" s="41" t="s">
        <v>19</v>
      </c>
      <c r="D9" s="42" t="s">
        <v>20</v>
      </c>
      <c r="E9" s="43" t="s">
        <v>21</v>
      </c>
      <c r="F9" s="98"/>
      <c r="G9" s="17">
        <v>6130</v>
      </c>
      <c r="H9" s="18" t="s">
        <v>16</v>
      </c>
      <c r="I9" s="19" t="str">
        <f t="shared" si="0"/>
        <v/>
      </c>
    </row>
    <row r="10" spans="1:9" ht="30" customHeight="1" x14ac:dyDescent="0.15">
      <c r="A10" s="39"/>
      <c r="B10" s="44" t="s">
        <v>22</v>
      </c>
      <c r="C10" s="45" t="s">
        <v>23</v>
      </c>
      <c r="D10" s="46" t="s">
        <v>24</v>
      </c>
      <c r="E10" s="47" t="s">
        <v>21</v>
      </c>
      <c r="F10" s="99"/>
      <c r="G10" s="48">
        <v>1000</v>
      </c>
      <c r="H10" s="49" t="s">
        <v>16</v>
      </c>
      <c r="I10" s="50" t="str">
        <f t="shared" si="0"/>
        <v/>
      </c>
    </row>
    <row r="11" spans="1:9" ht="30" customHeight="1" x14ac:dyDescent="0.15">
      <c r="A11" s="39"/>
      <c r="B11" s="51"/>
      <c r="C11" s="52"/>
      <c r="D11" s="46" t="s">
        <v>11</v>
      </c>
      <c r="E11" s="47" t="s">
        <v>21</v>
      </c>
      <c r="F11" s="99"/>
      <c r="G11" s="48">
        <v>11700</v>
      </c>
      <c r="H11" s="49" t="s">
        <v>16</v>
      </c>
      <c r="I11" s="50" t="str">
        <f t="shared" si="0"/>
        <v/>
      </c>
    </row>
    <row r="12" spans="1:9" ht="30" customHeight="1" x14ac:dyDescent="0.15">
      <c r="A12" s="39"/>
      <c r="B12" s="51"/>
      <c r="C12" s="52"/>
      <c r="D12" s="53" t="s">
        <v>17</v>
      </c>
      <c r="E12" s="54" t="s">
        <v>21</v>
      </c>
      <c r="F12" s="97"/>
      <c r="G12" s="36">
        <v>10</v>
      </c>
      <c r="H12" s="37" t="s">
        <v>16</v>
      </c>
      <c r="I12" s="38" t="str">
        <f t="shared" si="0"/>
        <v/>
      </c>
    </row>
    <row r="13" spans="1:9" ht="30" customHeight="1" x14ac:dyDescent="0.15">
      <c r="A13" s="39"/>
      <c r="B13" s="40" t="s">
        <v>25</v>
      </c>
      <c r="C13" s="55" t="s">
        <v>19</v>
      </c>
      <c r="D13" s="56" t="s">
        <v>24</v>
      </c>
      <c r="E13" s="43" t="s">
        <v>21</v>
      </c>
      <c r="F13" s="98"/>
      <c r="G13" s="17">
        <v>2000</v>
      </c>
      <c r="H13" s="18" t="s">
        <v>16</v>
      </c>
      <c r="I13" s="19" t="str">
        <f t="shared" si="0"/>
        <v/>
      </c>
    </row>
    <row r="14" spans="1:9" ht="30" customHeight="1" x14ac:dyDescent="0.15">
      <c r="A14" s="39"/>
      <c r="B14" s="44" t="s">
        <v>22</v>
      </c>
      <c r="C14" s="45" t="s">
        <v>23</v>
      </c>
      <c r="D14" s="46" t="s">
        <v>11</v>
      </c>
      <c r="E14" s="47" t="s">
        <v>21</v>
      </c>
      <c r="F14" s="99"/>
      <c r="G14" s="48">
        <v>1420</v>
      </c>
      <c r="H14" s="49" t="s">
        <v>16</v>
      </c>
      <c r="I14" s="50" t="str">
        <f t="shared" si="0"/>
        <v/>
      </c>
    </row>
    <row r="15" spans="1:9" ht="30" customHeight="1" x14ac:dyDescent="0.15">
      <c r="A15" s="39"/>
      <c r="B15" s="44"/>
      <c r="C15" s="57"/>
      <c r="D15" s="58" t="s">
        <v>26</v>
      </c>
      <c r="E15" s="47" t="s">
        <v>21</v>
      </c>
      <c r="F15" s="99"/>
      <c r="G15" s="48">
        <v>5</v>
      </c>
      <c r="H15" s="49" t="s">
        <v>16</v>
      </c>
      <c r="I15" s="50" t="str">
        <f t="shared" si="0"/>
        <v/>
      </c>
    </row>
    <row r="16" spans="1:9" ht="30" customHeight="1" x14ac:dyDescent="0.15">
      <c r="A16" s="39"/>
      <c r="B16" s="44"/>
      <c r="C16" s="33"/>
      <c r="D16" s="59" t="s">
        <v>27</v>
      </c>
      <c r="E16" s="54" t="s">
        <v>21</v>
      </c>
      <c r="F16" s="97"/>
      <c r="G16" s="36">
        <v>5</v>
      </c>
      <c r="H16" s="37" t="s">
        <v>16</v>
      </c>
      <c r="I16" s="38" t="str">
        <f t="shared" si="0"/>
        <v/>
      </c>
    </row>
    <row r="17" spans="1:9" ht="30" hidden="1" customHeight="1" x14ac:dyDescent="0.15">
      <c r="A17" s="39"/>
      <c r="B17" s="60"/>
      <c r="C17" s="3" t="s">
        <v>28</v>
      </c>
      <c r="D17" s="61" t="s">
        <v>29</v>
      </c>
      <c r="E17" s="62" t="s">
        <v>21</v>
      </c>
      <c r="F17" s="100"/>
      <c r="G17" s="63">
        <v>50</v>
      </c>
      <c r="H17" s="64" t="s">
        <v>16</v>
      </c>
      <c r="I17" s="65" t="str">
        <f t="shared" si="0"/>
        <v/>
      </c>
    </row>
    <row r="18" spans="1:9" ht="25.7" hidden="1" customHeight="1" x14ac:dyDescent="0.15">
      <c r="A18" s="39"/>
      <c r="B18" s="66"/>
      <c r="C18" s="67"/>
      <c r="D18" s="61" t="s">
        <v>30</v>
      </c>
      <c r="E18" s="62" t="s">
        <v>21</v>
      </c>
      <c r="F18" s="100"/>
      <c r="G18" s="63"/>
      <c r="H18" s="68" t="s">
        <v>16</v>
      </c>
      <c r="I18" s="65" t="str">
        <f>IF(F18="","",ROUNDDOWN(F18*G18,0))</f>
        <v/>
      </c>
    </row>
    <row r="19" spans="1:9" ht="30" hidden="1" customHeight="1" x14ac:dyDescent="0.15">
      <c r="B19" s="40" t="s">
        <v>31</v>
      </c>
      <c r="C19" s="13" t="s">
        <v>32</v>
      </c>
      <c r="D19" s="69" t="s">
        <v>33</v>
      </c>
      <c r="E19" s="70" t="s">
        <v>21</v>
      </c>
      <c r="F19" s="101"/>
      <c r="G19" s="71">
        <v>10</v>
      </c>
      <c r="H19" s="72" t="s">
        <v>16</v>
      </c>
      <c r="I19" s="73" t="str">
        <f>IF(F19="","",ROUNDDOWN(F19*G19,0))</f>
        <v/>
      </c>
    </row>
    <row r="20" spans="1:9" ht="30" hidden="1" customHeight="1" x14ac:dyDescent="0.15">
      <c r="B20" s="44" t="s">
        <v>34</v>
      </c>
      <c r="C20" s="74" t="s">
        <v>35</v>
      </c>
      <c r="D20" s="75"/>
      <c r="E20" s="76"/>
      <c r="F20" s="101"/>
      <c r="G20" s="77"/>
      <c r="H20" s="78"/>
      <c r="I20" s="79"/>
    </row>
    <row r="21" spans="1:9" ht="30" hidden="1" customHeight="1" x14ac:dyDescent="0.15">
      <c r="B21" s="44"/>
      <c r="C21" s="20" t="s">
        <v>36</v>
      </c>
      <c r="D21" s="69" t="s">
        <v>37</v>
      </c>
      <c r="E21" s="70" t="s">
        <v>21</v>
      </c>
      <c r="F21" s="101"/>
      <c r="G21" s="71">
        <v>20</v>
      </c>
      <c r="H21" s="72" t="s">
        <v>16</v>
      </c>
      <c r="I21" s="73" t="str">
        <f>IF(F21="","",ROUNDDOWN(F21*G21,0))</f>
        <v/>
      </c>
    </row>
    <row r="22" spans="1:9" ht="30" hidden="1" customHeight="1" x14ac:dyDescent="0.15">
      <c r="B22" s="44"/>
      <c r="C22" s="74"/>
      <c r="D22" s="75"/>
      <c r="E22" s="76"/>
      <c r="F22" s="101"/>
      <c r="G22" s="77"/>
      <c r="H22" s="78"/>
      <c r="I22" s="79"/>
    </row>
    <row r="23" spans="1:9" ht="30" hidden="1" customHeight="1" x14ac:dyDescent="0.15">
      <c r="B23" s="44"/>
      <c r="C23" s="20"/>
      <c r="D23" s="69" t="s">
        <v>38</v>
      </c>
      <c r="E23" s="70" t="s">
        <v>21</v>
      </c>
      <c r="F23" s="101"/>
      <c r="G23" s="71">
        <v>10</v>
      </c>
      <c r="H23" s="72" t="s">
        <v>16</v>
      </c>
      <c r="I23" s="73" t="str">
        <f>IF(F23="","",ROUNDDOWN(F23*G23,0))</f>
        <v/>
      </c>
    </row>
    <row r="24" spans="1:9" ht="30" hidden="1" customHeight="1" x14ac:dyDescent="0.15">
      <c r="B24" s="44"/>
      <c r="C24" s="80"/>
      <c r="D24" s="75"/>
      <c r="E24" s="76"/>
      <c r="F24" s="101"/>
      <c r="G24" s="77"/>
      <c r="H24" s="78"/>
      <c r="I24" s="79"/>
    </row>
    <row r="25" spans="1:9" ht="30" customHeight="1" x14ac:dyDescent="0.15">
      <c r="B25" s="40" t="s">
        <v>31</v>
      </c>
      <c r="C25" s="13" t="s">
        <v>39</v>
      </c>
      <c r="D25" s="81" t="s">
        <v>17</v>
      </c>
      <c r="E25" s="70" t="s">
        <v>21</v>
      </c>
      <c r="F25" s="101"/>
      <c r="G25" s="82">
        <v>3000</v>
      </c>
      <c r="H25" s="72" t="s">
        <v>40</v>
      </c>
      <c r="I25" s="73" t="str">
        <f>IF(F25="","",ROUNDDOWN(F25*G25,0))</f>
        <v/>
      </c>
    </row>
    <row r="26" spans="1:9" ht="30" customHeight="1" x14ac:dyDescent="0.15">
      <c r="B26" s="44" t="s">
        <v>34</v>
      </c>
      <c r="C26" s="74" t="s">
        <v>41</v>
      </c>
      <c r="D26" s="81"/>
      <c r="E26" s="83"/>
      <c r="F26" s="102"/>
      <c r="G26" s="82"/>
      <c r="H26" s="85"/>
      <c r="I26" s="86"/>
    </row>
    <row r="27" spans="1:9" ht="30" customHeight="1" x14ac:dyDescent="0.15">
      <c r="B27" s="44"/>
      <c r="C27" s="74" t="s">
        <v>42</v>
      </c>
      <c r="D27" s="81"/>
      <c r="E27" s="83"/>
      <c r="F27" s="102"/>
      <c r="G27" s="82"/>
      <c r="H27" s="85"/>
      <c r="I27" s="86"/>
    </row>
    <row r="28" spans="1:9" ht="30" customHeight="1" x14ac:dyDescent="0.15">
      <c r="B28" s="44"/>
      <c r="C28" s="20" t="s">
        <v>43</v>
      </c>
      <c r="D28" s="81"/>
      <c r="E28" s="83"/>
      <c r="F28" s="102"/>
      <c r="G28" s="82"/>
      <c r="H28" s="85"/>
      <c r="I28" s="86"/>
    </row>
    <row r="29" spans="1:9" ht="30" customHeight="1" thickBot="1" x14ac:dyDescent="0.2">
      <c r="B29" s="44"/>
      <c r="C29" s="80" t="s">
        <v>44</v>
      </c>
      <c r="D29" s="75"/>
      <c r="E29" s="76"/>
      <c r="F29" s="103"/>
      <c r="G29" s="77"/>
      <c r="H29" s="78"/>
      <c r="I29" s="79"/>
    </row>
    <row r="30" spans="1:9" ht="30" hidden="1" customHeight="1" x14ac:dyDescent="0.15">
      <c r="B30" s="44"/>
      <c r="C30" s="13" t="s">
        <v>45</v>
      </c>
      <c r="D30" s="81" t="s">
        <v>24</v>
      </c>
      <c r="E30" s="70" t="s">
        <v>21</v>
      </c>
      <c r="F30" s="88"/>
      <c r="G30" s="82">
        <v>20</v>
      </c>
      <c r="H30" s="72" t="s">
        <v>16</v>
      </c>
      <c r="I30" s="73" t="str">
        <f>IF(F30="","",ROUNDDOWN(F30*G30,0))</f>
        <v/>
      </c>
    </row>
    <row r="31" spans="1:9" ht="30" hidden="1" customHeight="1" x14ac:dyDescent="0.15">
      <c r="B31" s="44"/>
      <c r="C31" s="74" t="s">
        <v>35</v>
      </c>
      <c r="D31" s="81"/>
      <c r="E31" s="83"/>
      <c r="F31" s="84"/>
      <c r="G31" s="82"/>
      <c r="H31" s="85"/>
      <c r="I31" s="86"/>
    </row>
    <row r="32" spans="1:9" ht="30" hidden="1" customHeight="1" x14ac:dyDescent="0.15">
      <c r="B32" s="44"/>
      <c r="C32" s="20" t="s">
        <v>36</v>
      </c>
      <c r="D32" s="81"/>
      <c r="E32" s="83"/>
      <c r="F32" s="84"/>
      <c r="G32" s="82"/>
      <c r="H32" s="85"/>
      <c r="I32" s="86"/>
    </row>
    <row r="33" spans="1:9" ht="30" hidden="1" customHeight="1" x14ac:dyDescent="0.15">
      <c r="B33" s="89"/>
      <c r="C33" s="80"/>
      <c r="D33" s="75"/>
      <c r="E33" s="76"/>
      <c r="F33" s="87"/>
      <c r="G33" s="77"/>
      <c r="H33" s="78"/>
      <c r="I33" s="79"/>
    </row>
    <row r="34" spans="1:9" ht="42" customHeight="1" x14ac:dyDescent="0.15">
      <c r="A34" s="39"/>
      <c r="B34" s="90" t="s">
        <v>46</v>
      </c>
      <c r="C34" s="91"/>
      <c r="D34" s="91"/>
      <c r="E34" s="91"/>
      <c r="F34" s="91"/>
      <c r="G34" s="91"/>
      <c r="H34" s="92"/>
      <c r="I34" s="65" t="str">
        <f>IF(SUM(I5:I33)=0,"",SUM(I5:I33))</f>
        <v/>
      </c>
    </row>
    <row r="35" spans="1:9" ht="19.5" customHeight="1" x14ac:dyDescent="0.15"/>
    <row r="36" spans="1:9" ht="19.5" customHeight="1" x14ac:dyDescent="0.15">
      <c r="B36" s="93" t="s">
        <v>47</v>
      </c>
    </row>
    <row r="37" spans="1:9" ht="19.5" customHeight="1" x14ac:dyDescent="0.15">
      <c r="B37" s="93" t="s">
        <v>48</v>
      </c>
    </row>
    <row r="38" spans="1:9" ht="19.5" customHeight="1" x14ac:dyDescent="0.15"/>
  </sheetData>
  <sheetProtection algorithmName="SHA-512" hashValue="wwWnaraUW7s3Cpw0JwpdLmQcY8A8FGRPR2kaFsTwNZ6CEC44xeX2Iye89mdYqSmFfSXqT6/KrllXbRnEOjNV/w==" saltValue="kti51oHhE/i4c7kRumlz5Q==" spinCount="100000" sheet="1" objects="1" scenarios="1"/>
  <mergeCells count="34">
    <mergeCell ref="B34:H34"/>
    <mergeCell ref="D30:D33"/>
    <mergeCell ref="E30:E33"/>
    <mergeCell ref="F30:F33"/>
    <mergeCell ref="G30:G33"/>
    <mergeCell ref="H30:H33"/>
    <mergeCell ref="I30:I33"/>
    <mergeCell ref="D25:D29"/>
    <mergeCell ref="E25:E29"/>
    <mergeCell ref="F25:F29"/>
    <mergeCell ref="G25:G29"/>
    <mergeCell ref="H25:H29"/>
    <mergeCell ref="I25:I29"/>
    <mergeCell ref="D23:D24"/>
    <mergeCell ref="E23:E24"/>
    <mergeCell ref="F23:F24"/>
    <mergeCell ref="G23:G24"/>
    <mergeCell ref="H23:H24"/>
    <mergeCell ref="I23:I24"/>
    <mergeCell ref="D21:D22"/>
    <mergeCell ref="E21:E22"/>
    <mergeCell ref="F21:F22"/>
    <mergeCell ref="G21:G22"/>
    <mergeCell ref="H21:H22"/>
    <mergeCell ref="I21:I22"/>
    <mergeCell ref="C1:I1"/>
    <mergeCell ref="D5:D6"/>
    <mergeCell ref="D7:D8"/>
    <mergeCell ref="D19:D20"/>
    <mergeCell ref="E19:E20"/>
    <mergeCell ref="F19:F20"/>
    <mergeCell ref="G19:G20"/>
    <mergeCell ref="H19:H20"/>
    <mergeCell ref="I19:I20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内訳書（業者用）</vt:lpstr>
      <vt:lpstr>'内訳書（業者用）'!Print_Area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2025-12-26T05:31:00Z</cp:lastPrinted>
  <dcterms:created xsi:type="dcterms:W3CDTF">2025-12-26T05:29:23Z</dcterms:created>
  <dcterms:modified xsi:type="dcterms:W3CDTF">2025-12-26T05:31:44Z</dcterms:modified>
</cp:coreProperties>
</file>