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【簡易】\R7.12.05①【委10】《梅田》令和8年度納入通知書等【Pﾏｰｸ】\HP\"/>
    </mc:Choice>
  </mc:AlternateContent>
  <xr:revisionPtr revIDLastSave="0" documentId="13_ncr:1_{D1387F42-4E38-4DE1-9A2F-802F2832E06E}" xr6:coauthVersionLast="47" xr6:coauthVersionMax="47" xr10:uidLastSave="{00000000-0000-0000-0000-000000000000}"/>
  <bookViews>
    <workbookView xWindow="13035" yWindow="60" windowWidth="13620" windowHeight="15315" xr2:uid="{E895B902-DD9B-4AE1-B9E3-292C38DA333C}"/>
  </bookViews>
  <sheets>
    <sheet name="内訳書 " sheetId="1" r:id="rId1"/>
  </sheets>
  <definedNames>
    <definedName name="_xlnm.Print_Area" localSheetId="0">'内訳書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  <c r="G32" i="1"/>
  <c r="G31" i="1"/>
  <c r="G29" i="1"/>
  <c r="G28" i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3" i="1"/>
  <c r="G12" i="1"/>
  <c r="G11" i="1"/>
  <c r="G22" i="1" l="1"/>
  <c r="G37" i="1"/>
  <c r="G30" i="1"/>
  <c r="G38" i="1" l="1"/>
</calcChain>
</file>

<file path=xl/sharedStrings.xml><?xml version="1.0" encoding="utf-8"?>
<sst xmlns="http://schemas.openxmlformats.org/spreadsheetml/2006/main" count="76" uniqueCount="48">
  <si>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</si>
  <si>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</si>
  <si>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</si>
  <si>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</si>
  <si>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</si>
  <si>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</si>
  <si>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</si>
  <si>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</si>
  <si>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単価（円)</t>
    <rPh sb="0" eb="2">
      <t>タンカ</t>
    </rPh>
    <rPh sb="3" eb="4">
      <t>エン</t>
    </rPh>
    <phoneticPr fontId="3"/>
  </si>
  <si>
    <t>金額（円)</t>
    <rPh sb="0" eb="2">
      <t>キンガク</t>
    </rPh>
    <rPh sb="3" eb="4">
      <t>エン</t>
    </rPh>
    <phoneticPr fontId="3"/>
  </si>
  <si>
    <t>帳票</t>
    <rPh sb="0" eb="2">
      <t>チョウヒョウ</t>
    </rPh>
    <phoneticPr fontId="3"/>
  </si>
  <si>
    <t>市営住宅使用料等納入通知書（連続）</t>
    <rPh sb="0" eb="2">
      <t>シエイ</t>
    </rPh>
    <rPh sb="2" eb="4">
      <t>ジュウタク</t>
    </rPh>
    <rPh sb="4" eb="6">
      <t>シヨウ</t>
    </rPh>
    <rPh sb="6" eb="8">
      <t>リョウトウ</t>
    </rPh>
    <phoneticPr fontId="3"/>
  </si>
  <si>
    <t>枚</t>
    <rPh sb="0" eb="1">
      <t>マイ</t>
    </rPh>
    <phoneticPr fontId="3"/>
  </si>
  <si>
    <t>市営住宅使用料等納入通知書（カット紙）</t>
    <rPh sb="0" eb="2">
      <t>シエイ</t>
    </rPh>
    <rPh sb="2" eb="4">
      <t>ジュウタク</t>
    </rPh>
    <rPh sb="4" eb="6">
      <t>シヨウ</t>
    </rPh>
    <rPh sb="6" eb="8">
      <t>リョウトウ</t>
    </rPh>
    <rPh sb="17" eb="18">
      <t>シ</t>
    </rPh>
    <phoneticPr fontId="3"/>
  </si>
  <si>
    <t>市営住宅使用料口座振替停止通知書</t>
    <rPh sb="0" eb="2">
      <t>シエイ</t>
    </rPh>
    <rPh sb="2" eb="4">
      <t>ジュウタク</t>
    </rPh>
    <rPh sb="4" eb="6">
      <t>シヨウ</t>
    </rPh>
    <rPh sb="6" eb="7">
      <t>リョウ</t>
    </rPh>
    <rPh sb="7" eb="9">
      <t>コウザ</t>
    </rPh>
    <rPh sb="9" eb="11">
      <t>フリカエ</t>
    </rPh>
    <rPh sb="11" eb="13">
      <t>テイシ</t>
    </rPh>
    <rPh sb="13" eb="15">
      <t>ツウチ</t>
    </rPh>
    <rPh sb="15" eb="16">
      <t>ショ</t>
    </rPh>
    <phoneticPr fontId="3"/>
  </si>
  <si>
    <t>駐車場使用料口座振替停止通知書</t>
    <rPh sb="0" eb="3">
      <t>チュウ</t>
    </rPh>
    <rPh sb="3" eb="5">
      <t>シヨウ</t>
    </rPh>
    <rPh sb="5" eb="6">
      <t>リョウ</t>
    </rPh>
    <rPh sb="6" eb="8">
      <t>コウザ</t>
    </rPh>
    <rPh sb="8" eb="10">
      <t>フリカエ</t>
    </rPh>
    <rPh sb="10" eb="12">
      <t>テイシ</t>
    </rPh>
    <rPh sb="12" eb="14">
      <t>ツウチ</t>
    </rPh>
    <rPh sb="14" eb="15">
      <t>ショ</t>
    </rPh>
    <phoneticPr fontId="3"/>
  </si>
  <si>
    <t>市営住宅使用料納入通知書兼口座振替納入開始案内書（2種類）</t>
    <rPh sb="0" eb="2">
      <t>シエイ</t>
    </rPh>
    <rPh sb="2" eb="4">
      <t>ジュウタク</t>
    </rPh>
    <rPh sb="4" eb="7">
      <t>シヨウリョウ</t>
    </rPh>
    <rPh sb="7" eb="9">
      <t>ノウニュウ</t>
    </rPh>
    <rPh sb="9" eb="12">
      <t>ツウチショ</t>
    </rPh>
    <rPh sb="12" eb="13">
      <t>ケン</t>
    </rPh>
    <rPh sb="13" eb="15">
      <t>コウザ</t>
    </rPh>
    <rPh sb="15" eb="17">
      <t>フリカエ</t>
    </rPh>
    <rPh sb="17" eb="19">
      <t>ノウニュウ</t>
    </rPh>
    <rPh sb="19" eb="21">
      <t>カイシ</t>
    </rPh>
    <rPh sb="21" eb="24">
      <t>アンナイショ</t>
    </rPh>
    <rPh sb="26" eb="28">
      <t>シュルイ</t>
    </rPh>
    <phoneticPr fontId="3"/>
  </si>
  <si>
    <t>駐車場使用料納入通知書兼口座振替納入開始案内書（2種類）</t>
    <rPh sb="0" eb="3">
      <t>チュウ</t>
    </rPh>
    <rPh sb="3" eb="6">
      <t>シヨウリョウ</t>
    </rPh>
    <rPh sb="6" eb="8">
      <t>ノウニュウ</t>
    </rPh>
    <rPh sb="8" eb="11">
      <t>ツウチショ</t>
    </rPh>
    <rPh sb="11" eb="12">
      <t>ケン</t>
    </rPh>
    <rPh sb="12" eb="14">
      <t>コウザ</t>
    </rPh>
    <rPh sb="14" eb="16">
      <t>フリカエ</t>
    </rPh>
    <rPh sb="16" eb="18">
      <t>ノウニュウ</t>
    </rPh>
    <rPh sb="18" eb="20">
      <t>カイシ</t>
    </rPh>
    <rPh sb="20" eb="23">
      <t>アンナイショ</t>
    </rPh>
    <rPh sb="25" eb="27">
      <t>シュルイ</t>
    </rPh>
    <phoneticPr fontId="3"/>
  </si>
  <si>
    <t>未納のお知らせ</t>
    <rPh sb="0" eb="2">
      <t>ミノウ</t>
    </rPh>
    <rPh sb="4" eb="5">
      <t>シ</t>
    </rPh>
    <phoneticPr fontId="3"/>
  </si>
  <si>
    <t>催告書</t>
    <rPh sb="0" eb="3">
      <t>サイコクショ</t>
    </rPh>
    <phoneticPr fontId="3"/>
  </si>
  <si>
    <t>封筒</t>
    <rPh sb="0" eb="2">
      <t>フウトウ</t>
    </rPh>
    <phoneticPr fontId="3"/>
  </si>
  <si>
    <t>納入通知書用窓あき封筒（定形外）（ｱﾄﾞﾍｱ付）</t>
    <rPh sb="14" eb="15">
      <t>ガイ</t>
    </rPh>
    <phoneticPr fontId="3"/>
  </si>
  <si>
    <t>納入通知書用窓あき封筒（定形）（ｱﾄﾞﾍｱ付）</t>
  </si>
  <si>
    <t>損害金納入通知書用窓あき封筒（定形外） (ｱﾄﾞﾍｱ付)</t>
    <rPh sb="0" eb="3">
      <t>ソンガイキン</t>
    </rPh>
    <rPh sb="3" eb="5">
      <t>ノウニュウ</t>
    </rPh>
    <rPh sb="5" eb="8">
      <t>ツウチショ</t>
    </rPh>
    <rPh sb="8" eb="9">
      <t>ヨウ</t>
    </rPh>
    <rPh sb="9" eb="10">
      <t>マド</t>
    </rPh>
    <rPh sb="12" eb="14">
      <t>フウトウ</t>
    </rPh>
    <rPh sb="15" eb="18">
      <t>テイケイガイ</t>
    </rPh>
    <rPh sb="26" eb="27">
      <t>ツキ</t>
    </rPh>
    <phoneticPr fontId="3"/>
  </si>
  <si>
    <t>小計</t>
    <rPh sb="0" eb="2">
      <t>ショウケイ</t>
    </rPh>
    <phoneticPr fontId="3"/>
  </si>
  <si>
    <t>―</t>
    <phoneticPr fontId="3"/>
  </si>
  <si>
    <t xml:space="preserve">
データ
出力</t>
    <rPh sb="6" eb="8">
      <t>シュツリョク</t>
    </rPh>
    <phoneticPr fontId="3"/>
  </si>
  <si>
    <t>市営住宅使用料等納入通知書　【印字】</t>
    <rPh sb="0" eb="2">
      <t>シエイ</t>
    </rPh>
    <rPh sb="2" eb="4">
      <t>ジュウタク</t>
    </rPh>
    <rPh sb="4" eb="6">
      <t>シヨウ</t>
    </rPh>
    <rPh sb="6" eb="7">
      <t>リョウ</t>
    </rPh>
    <rPh sb="7" eb="8">
      <t>トウ</t>
    </rPh>
    <rPh sb="15" eb="17">
      <t>インジ</t>
    </rPh>
    <phoneticPr fontId="3"/>
  </si>
  <si>
    <t>市営住宅使用料口座振替停止通知書【印字】</t>
    <rPh sb="0" eb="2">
      <t>シエイ</t>
    </rPh>
    <rPh sb="2" eb="4">
      <t>ジュウタク</t>
    </rPh>
    <rPh sb="4" eb="6">
      <t>シヨウ</t>
    </rPh>
    <rPh sb="6" eb="7">
      <t>リョウ</t>
    </rPh>
    <rPh sb="7" eb="9">
      <t>コウザ</t>
    </rPh>
    <rPh sb="9" eb="11">
      <t>フリカエ</t>
    </rPh>
    <rPh sb="11" eb="13">
      <t>テイシ</t>
    </rPh>
    <rPh sb="13" eb="15">
      <t>ツウチ</t>
    </rPh>
    <rPh sb="15" eb="16">
      <t>ショ</t>
    </rPh>
    <rPh sb="17" eb="19">
      <t>インジ</t>
    </rPh>
    <phoneticPr fontId="3"/>
  </si>
  <si>
    <t>駐車場使用料口座振替停止通知書　【印字】</t>
    <rPh sb="0" eb="3">
      <t>チュウ</t>
    </rPh>
    <rPh sb="3" eb="5">
      <t>シヨウ</t>
    </rPh>
    <rPh sb="5" eb="6">
      <t>リョウ</t>
    </rPh>
    <rPh sb="6" eb="8">
      <t>コウザ</t>
    </rPh>
    <rPh sb="8" eb="10">
      <t>フリカエ</t>
    </rPh>
    <rPh sb="10" eb="12">
      <t>テイシ</t>
    </rPh>
    <rPh sb="12" eb="14">
      <t>ツウチ</t>
    </rPh>
    <rPh sb="14" eb="15">
      <t>ショ</t>
    </rPh>
    <rPh sb="17" eb="19">
      <t>インジ</t>
    </rPh>
    <phoneticPr fontId="3"/>
  </si>
  <si>
    <t>市営住宅使用料納入通知書兼口座振替納入開始案内書　【印字】</t>
    <rPh sb="0" eb="2">
      <t>シエイ</t>
    </rPh>
    <rPh sb="2" eb="4">
      <t>ジュウタク</t>
    </rPh>
    <rPh sb="4" eb="7">
      <t>シヨウリョウ</t>
    </rPh>
    <rPh sb="7" eb="9">
      <t>ノウニュウ</t>
    </rPh>
    <rPh sb="9" eb="12">
      <t>ツウチショ</t>
    </rPh>
    <rPh sb="12" eb="13">
      <t>ケン</t>
    </rPh>
    <rPh sb="13" eb="15">
      <t>コウザ</t>
    </rPh>
    <rPh sb="15" eb="17">
      <t>フリカエ</t>
    </rPh>
    <rPh sb="17" eb="19">
      <t>ノウニュウ</t>
    </rPh>
    <rPh sb="19" eb="21">
      <t>カイシ</t>
    </rPh>
    <rPh sb="21" eb="24">
      <t>アンナイショ</t>
    </rPh>
    <rPh sb="26" eb="28">
      <t>インジ</t>
    </rPh>
    <phoneticPr fontId="3"/>
  </si>
  <si>
    <t>駐車場使用料納入通知書兼口座振替納入開始案内書　【印字】</t>
    <rPh sb="0" eb="3">
      <t>チュウシャジョウ</t>
    </rPh>
    <rPh sb="3" eb="6">
      <t>シヨウリョウ</t>
    </rPh>
    <rPh sb="6" eb="8">
      <t>ノウニュウ</t>
    </rPh>
    <rPh sb="8" eb="11">
      <t>ツウチショ</t>
    </rPh>
    <rPh sb="11" eb="12">
      <t>ケン</t>
    </rPh>
    <rPh sb="12" eb="14">
      <t>コウザ</t>
    </rPh>
    <rPh sb="14" eb="16">
      <t>フリカエ</t>
    </rPh>
    <rPh sb="16" eb="18">
      <t>ノウニュウ</t>
    </rPh>
    <rPh sb="18" eb="20">
      <t>カイシ</t>
    </rPh>
    <rPh sb="20" eb="23">
      <t>アンナイショ</t>
    </rPh>
    <rPh sb="25" eb="27">
      <t>インジ</t>
    </rPh>
    <phoneticPr fontId="3"/>
  </si>
  <si>
    <t>未納のお知らせ　【印字】</t>
    <rPh sb="0" eb="2">
      <t>ミノウ</t>
    </rPh>
    <rPh sb="4" eb="5">
      <t>シ</t>
    </rPh>
    <rPh sb="9" eb="11">
      <t>インジ</t>
    </rPh>
    <phoneticPr fontId="3"/>
  </si>
  <si>
    <t>催告書　【印字】</t>
    <rPh sb="0" eb="3">
      <t>サイコクショ</t>
    </rPh>
    <rPh sb="5" eb="7">
      <t>インジ</t>
    </rPh>
    <phoneticPr fontId="3"/>
  </si>
  <si>
    <t>処理
業務</t>
    <rPh sb="0" eb="2">
      <t>ショリ</t>
    </rPh>
    <rPh sb="3" eb="5">
      <t>ギョウム</t>
    </rPh>
    <phoneticPr fontId="3"/>
  </si>
  <si>
    <t>一括配付処理（カット・ブッキング・マッチング・封入・封緘・引抜・仕分け）</t>
    <rPh sb="26" eb="28">
      <t>フウカン</t>
    </rPh>
    <rPh sb="29" eb="31">
      <t>ヒキヌ</t>
    </rPh>
    <rPh sb="32" eb="34">
      <t>シワ</t>
    </rPh>
    <phoneticPr fontId="3"/>
  </si>
  <si>
    <t>部</t>
    <rPh sb="0" eb="1">
      <t>ブ</t>
    </rPh>
    <phoneticPr fontId="3"/>
  </si>
  <si>
    <t>一括配付処理（カット・圧着加工・引抜・仕分け）</t>
    <rPh sb="0" eb="2">
      <t>イッカツ</t>
    </rPh>
    <rPh sb="2" eb="4">
      <t>ハイフ</t>
    </rPh>
    <rPh sb="4" eb="6">
      <t>ショリ</t>
    </rPh>
    <rPh sb="11" eb="13">
      <t>アッチャク</t>
    </rPh>
    <rPh sb="13" eb="15">
      <t>カコウ</t>
    </rPh>
    <rPh sb="16" eb="18">
      <t>ヒキヌ</t>
    </rPh>
    <rPh sb="19" eb="21">
      <t>シワ</t>
    </rPh>
    <phoneticPr fontId="3"/>
  </si>
  <si>
    <t>一括配付処理（デリバリー）</t>
  </si>
  <si>
    <t>回</t>
    <rPh sb="0" eb="1">
      <t>カイ</t>
    </rPh>
    <phoneticPr fontId="3"/>
  </si>
  <si>
    <t>毎月異動処理（カット・ブッキング・マッチング・封入・封緘・仕分け）</t>
    <rPh sb="23" eb="25">
      <t>フウニュウ</t>
    </rPh>
    <rPh sb="26" eb="28">
      <t>フウカン</t>
    </rPh>
    <rPh sb="29" eb="31">
      <t>シワ</t>
    </rPh>
    <phoneticPr fontId="3"/>
  </si>
  <si>
    <t>毎月異動処理（カット・圧着加工・仕分け）</t>
    <rPh sb="0" eb="2">
      <t>マイツキ</t>
    </rPh>
    <rPh sb="2" eb="4">
      <t>イドウ</t>
    </rPh>
    <rPh sb="4" eb="6">
      <t>ショリ</t>
    </rPh>
    <rPh sb="11" eb="13">
      <t>アッチャク</t>
    </rPh>
    <rPh sb="13" eb="15">
      <t>カコウ</t>
    </rPh>
    <rPh sb="16" eb="18">
      <t>シワ</t>
    </rPh>
    <phoneticPr fontId="3"/>
  </si>
  <si>
    <t>毎月異動処理（デリバリー）</t>
    <rPh sb="0" eb="2">
      <t>マイツキ</t>
    </rPh>
    <rPh sb="2" eb="4">
      <t>イドウ</t>
    </rPh>
    <rPh sb="4" eb="6">
      <t>ショリ</t>
    </rPh>
    <phoneticPr fontId="3"/>
  </si>
  <si>
    <t>ヵ月</t>
    <rPh sb="1" eb="2">
      <t>ゲツ</t>
    </rPh>
    <phoneticPr fontId="3"/>
  </si>
  <si>
    <t>小計</t>
    <rPh sb="0" eb="1">
      <t>ショウ</t>
    </rPh>
    <rPh sb="1" eb="2">
      <t>ケイ</t>
    </rPh>
    <phoneticPr fontId="3"/>
  </si>
  <si>
    <t>総額（入札の金額）</t>
    <rPh sb="0" eb="2">
      <t>ソウガク</t>
    </rPh>
    <rPh sb="3" eb="5">
      <t>ニュウサツ</t>
    </rPh>
    <rPh sb="6" eb="8">
      <t>キンガク</t>
    </rPh>
    <phoneticPr fontId="3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</si>
  <si>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3"/>
  </si>
  <si>
    <t>令和8年度 市営住宅使用料等納入通知書等にかかる帳票・封筒作成、データ出力、処理業務委託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</si>
</sst>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);[Red]\(#,##0.00\)"/>
    <numFmt numFmtId="177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Ｐ明朝"/>
      <family val="1"/>
      <charset val="128"/>
    </font>
    <font>
      <sz val="13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86">
    <xf numFmtId="0" fontId="0" fillId="0" borderId="0" xfId="0"/>
    <xf numFmtId="177" fontId="10" fillId="0" borderId="12" xfId="2" applyNumberFormat="1" applyFont="1" applyFill="1" applyBorder="1" applyAlignment="1" applyProtection="1">
      <alignment vertical="center"/>
    </xf>
    <xf numFmtId="177" fontId="10" fillId="0" borderId="18" xfId="2" applyNumberFormat="1" applyFont="1" applyFill="1" applyBorder="1" applyAlignment="1" applyProtection="1">
      <alignment vertical="center"/>
    </xf>
    <xf numFmtId="177" fontId="10" fillId="0" borderId="24" xfId="2" applyNumberFormat="1" applyFont="1" applyFill="1" applyBorder="1" applyAlignment="1" applyProtection="1">
      <alignment vertical="center"/>
    </xf>
    <xf numFmtId="177" fontId="10" fillId="0" borderId="31" xfId="2" applyNumberFormat="1" applyFont="1" applyFill="1" applyBorder="1" applyAlignment="1" applyProtection="1">
      <alignment horizontal="right" vertical="center"/>
    </xf>
    <xf numFmtId="177" fontId="10" fillId="0" borderId="38" xfId="2" applyNumberFormat="1" applyFont="1" applyFill="1" applyBorder="1" applyAlignment="1" applyProtection="1">
      <alignment vertical="center"/>
    </xf>
    <xf numFmtId="177" fontId="10" fillId="0" borderId="43" xfId="2" applyNumberFormat="1" applyFont="1" applyFill="1" applyBorder="1" applyAlignment="1" applyProtection="1">
      <alignment vertical="center"/>
    </xf>
    <xf numFmtId="177" fontId="10" fillId="0" borderId="46" xfId="2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0" fillId="0" borderId="0" xfId="0" applyProtection="1"/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12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8" fillId="0" borderId="0" xfId="0" applyFont="1" applyProtection="1"/>
    <xf numFmtId="0" fontId="9" fillId="0" borderId="0" xfId="0" applyFont="1" applyProtection="1"/>
    <xf numFmtId="0" fontId="10" fillId="0" borderId="0" xfId="0" applyFont="1" applyProtection="1"/>
    <xf numFmtId="0" fontId="11" fillId="0" borderId="0" xfId="0" applyFont="1" applyAlignment="1" applyProtection="1">
      <alignment horizontal="right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left" vertical="center" shrinkToFit="1"/>
    </xf>
    <xf numFmtId="38" fontId="8" fillId="0" borderId="10" xfId="1" applyFont="1" applyFill="1" applyBorder="1" applyAlignment="1" applyProtection="1">
      <alignment horizontal="right" vertical="center"/>
    </xf>
    <xf numFmtId="38" fontId="8" fillId="0" borderId="11" xfId="2" applyFont="1" applyFill="1" applyBorder="1" applyAlignment="1" applyProtection="1">
      <alignment horizontal="center" vertical="center"/>
    </xf>
    <xf numFmtId="38" fontId="8" fillId="0" borderId="0" xfId="2" applyFont="1" applyFill="1" applyBorder="1" applyProtection="1"/>
    <xf numFmtId="0" fontId="10" fillId="0" borderId="13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left" vertical="center" shrinkToFit="1"/>
    </xf>
    <xf numFmtId="38" fontId="8" fillId="0" borderId="16" xfId="1" applyFont="1" applyFill="1" applyBorder="1" applyAlignment="1" applyProtection="1">
      <alignment horizontal="right" vertical="center"/>
    </xf>
    <xf numFmtId="38" fontId="8" fillId="0" borderId="17" xfId="2" applyFont="1" applyFill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left" vertical="center" shrinkToFit="1"/>
    </xf>
    <xf numFmtId="38" fontId="8" fillId="0" borderId="20" xfId="1" applyFont="1" applyFill="1" applyBorder="1" applyAlignment="1" applyProtection="1">
      <alignment horizontal="right" vertical="center"/>
    </xf>
    <xf numFmtId="0" fontId="10" fillId="0" borderId="21" xfId="0" applyFont="1" applyBorder="1" applyAlignment="1" applyProtection="1">
      <alignment horizontal="center" vertical="center"/>
    </xf>
    <xf numFmtId="38" fontId="8" fillId="0" borderId="22" xfId="2" applyFont="1" applyFill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38" fontId="8" fillId="0" borderId="10" xfId="2" applyFont="1" applyFill="1" applyBorder="1" applyAlignment="1" applyProtection="1">
      <alignment horizontal="right" vertical="center"/>
    </xf>
    <xf numFmtId="38" fontId="8" fillId="0" borderId="20" xfId="2" applyFont="1" applyFill="1" applyBorder="1" applyAlignment="1" applyProtection="1">
      <alignment horizontal="right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center" shrinkToFit="1"/>
    </xf>
    <xf numFmtId="0" fontId="10" fillId="0" borderId="27" xfId="0" applyFont="1" applyBorder="1" applyAlignment="1" applyProtection="1">
      <alignment horizontal="center" vertical="center" shrinkToFit="1"/>
    </xf>
    <xf numFmtId="0" fontId="10" fillId="0" borderId="28" xfId="0" applyFont="1" applyBorder="1" applyAlignment="1" applyProtection="1">
      <alignment horizontal="center" vertical="center" shrinkToFit="1"/>
    </xf>
    <xf numFmtId="38" fontId="10" fillId="0" borderId="29" xfId="2" applyFont="1" applyFill="1" applyBorder="1" applyAlignment="1" applyProtection="1">
      <alignment horizontal="center" vertical="center"/>
    </xf>
    <xf numFmtId="38" fontId="10" fillId="0" borderId="28" xfId="2" applyFont="1" applyFill="1" applyBorder="1" applyAlignment="1" applyProtection="1">
      <alignment horizontal="center" vertical="center"/>
    </xf>
    <xf numFmtId="38" fontId="10" fillId="0" borderId="30" xfId="2" applyFont="1" applyFill="1" applyBorder="1" applyAlignment="1" applyProtection="1">
      <alignment horizontal="center" vertical="center"/>
    </xf>
    <xf numFmtId="0" fontId="10" fillId="0" borderId="32" xfId="0" applyFont="1" applyBorder="1" applyAlignment="1" applyProtection="1">
      <alignment horizontal="center" vertical="center" wrapText="1" shrinkToFit="1"/>
    </xf>
    <xf numFmtId="0" fontId="10" fillId="0" borderId="33" xfId="0" applyFont="1" applyBorder="1" applyAlignment="1" applyProtection="1">
      <alignment horizontal="center" vertical="center" wrapText="1" shrinkToFit="1"/>
    </xf>
    <xf numFmtId="0" fontId="10" fillId="0" borderId="34" xfId="0" applyFont="1" applyBorder="1" applyAlignment="1" applyProtection="1">
      <alignment horizontal="center" vertical="center" wrapText="1" shrinkToFit="1"/>
    </xf>
    <xf numFmtId="0" fontId="10" fillId="0" borderId="35" xfId="0" applyFont="1" applyBorder="1" applyAlignment="1" applyProtection="1">
      <alignment horizontal="center" vertical="center"/>
    </xf>
    <xf numFmtId="0" fontId="8" fillId="0" borderId="36" xfId="0" applyFont="1" applyBorder="1" applyAlignment="1" applyProtection="1">
      <alignment horizontal="left" vertical="center" shrinkToFit="1"/>
    </xf>
    <xf numFmtId="38" fontId="8" fillId="0" borderId="37" xfId="2" applyFont="1" applyFill="1" applyBorder="1" applyAlignment="1" applyProtection="1">
      <alignment horizontal="right" vertical="center"/>
    </xf>
    <xf numFmtId="38" fontId="8" fillId="0" borderId="35" xfId="2" applyFont="1" applyFill="1" applyBorder="1" applyAlignment="1" applyProtection="1">
      <alignment horizontal="center" vertical="center"/>
    </xf>
    <xf numFmtId="38" fontId="10" fillId="0" borderId="29" xfId="2" applyFont="1" applyFill="1" applyBorder="1" applyAlignment="1" applyProtection="1">
      <alignment horizontal="center" vertical="center"/>
    </xf>
    <xf numFmtId="38" fontId="10" fillId="0" borderId="28" xfId="2" applyFont="1" applyFill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 wrapText="1"/>
    </xf>
    <xf numFmtId="38" fontId="8" fillId="0" borderId="16" xfId="2" applyFont="1" applyFill="1" applyBorder="1" applyAlignment="1" applyProtection="1">
      <alignment horizontal="right" vertical="center"/>
    </xf>
    <xf numFmtId="38" fontId="8" fillId="0" borderId="14" xfId="2" applyFont="1" applyFill="1" applyBorder="1" applyAlignment="1" applyProtection="1">
      <alignment horizontal="center" vertical="center"/>
    </xf>
    <xf numFmtId="0" fontId="10" fillId="0" borderId="33" xfId="0" applyFont="1" applyBorder="1" applyAlignment="1" applyProtection="1">
      <alignment horizontal="center" vertical="center" wrapText="1"/>
    </xf>
    <xf numFmtId="0" fontId="10" fillId="0" borderId="34" xfId="0" applyFont="1" applyBorder="1" applyAlignment="1" applyProtection="1">
      <alignment horizontal="center" vertical="center" wrapText="1"/>
    </xf>
    <xf numFmtId="0" fontId="10" fillId="0" borderId="44" xfId="0" applyFont="1" applyBorder="1" applyAlignment="1" applyProtection="1">
      <alignment horizontal="center" vertical="center" shrinkToFit="1"/>
    </xf>
    <xf numFmtId="0" fontId="10" fillId="0" borderId="45" xfId="0" applyFont="1" applyBorder="1" applyAlignment="1" applyProtection="1">
      <alignment horizontal="center" vertical="center" shrinkToFit="1"/>
    </xf>
    <xf numFmtId="0" fontId="10" fillId="0" borderId="35" xfId="0" applyFont="1" applyBorder="1" applyAlignment="1" applyProtection="1">
      <alignment horizontal="center" vertical="center" shrinkToFit="1"/>
    </xf>
    <xf numFmtId="38" fontId="10" fillId="0" borderId="37" xfId="2" applyFont="1" applyFill="1" applyBorder="1" applyAlignment="1" applyProtection="1">
      <alignment horizontal="center" vertical="center"/>
    </xf>
    <xf numFmtId="38" fontId="10" fillId="0" borderId="35" xfId="2" applyFont="1" applyFill="1" applyBorder="1" applyAlignment="1" applyProtection="1">
      <alignment horizontal="center" vertical="center"/>
    </xf>
    <xf numFmtId="38" fontId="10" fillId="0" borderId="36" xfId="2" applyFont="1" applyFill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 shrinkToFit="1"/>
    </xf>
    <xf numFmtId="0" fontId="10" fillId="0" borderId="40" xfId="0" applyFont="1" applyBorder="1" applyAlignment="1" applyProtection="1">
      <alignment horizontal="center" vertical="center" shrinkToFit="1"/>
    </xf>
    <xf numFmtId="0" fontId="10" fillId="0" borderId="41" xfId="0" applyFont="1" applyBorder="1" applyAlignment="1" applyProtection="1">
      <alignment horizontal="center" vertical="center" shrinkToFit="1"/>
    </xf>
    <xf numFmtId="38" fontId="10" fillId="0" borderId="42" xfId="2" applyFont="1" applyFill="1" applyBorder="1" applyAlignment="1" applyProtection="1">
      <alignment horizontal="center" vertical="center"/>
    </xf>
    <xf numFmtId="38" fontId="10" fillId="0" borderId="41" xfId="2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 indent="1"/>
      <protection locked="0"/>
    </xf>
    <xf numFmtId="176" fontId="8" fillId="0" borderId="15" xfId="2" applyNumberFormat="1" applyFont="1" applyFill="1" applyBorder="1" applyAlignment="1" applyProtection="1">
      <alignment horizontal="right" vertical="center"/>
      <protection locked="0"/>
    </xf>
    <xf numFmtId="176" fontId="8" fillId="0" borderId="19" xfId="2" applyNumberFormat="1" applyFont="1" applyFill="1" applyBorder="1" applyAlignment="1" applyProtection="1">
      <alignment horizontal="right" vertical="center"/>
      <protection locked="0"/>
    </xf>
    <xf numFmtId="176" fontId="8" fillId="0" borderId="36" xfId="2" applyNumberFormat="1" applyFont="1" applyFill="1" applyBorder="1" applyAlignment="1" applyProtection="1">
      <alignment horizontal="right" vertical="center"/>
      <protection locked="0"/>
    </xf>
    <xf numFmtId="176" fontId="8" fillId="0" borderId="9" xfId="2" applyNumberFormat="1" applyFont="1" applyFill="1" applyBorder="1" applyAlignment="1" applyProtection="1">
      <alignment horizontal="right" vertical="center"/>
      <protection locked="0"/>
    </xf>
    <xf numFmtId="176" fontId="8" fillId="0" borderId="23" xfId="2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桁区切り 2" xfId="2" xr:uid="{CBBC328F-0992-4D4A-9753-DB4AF62A6A5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8A3A0-1D37-4A4C-A099-D839E1B622DD}">
  <sheetPr>
    <pageSetUpPr fitToPage="1"/>
  </sheetPr>
  <dimension ref="A1:IO43"/>
  <sheetViews>
    <sheetView tabSelected="1" view="pageBreakPreview" zoomScale="85" zoomScaleNormal="85" zoomScaleSheetLayoutView="85" workbookViewId="0">
      <selection activeCell="D6" sqref="D6:G6"/>
    </sheetView>
  </sheetViews>
  <sheetFormatPr defaultRowHeight="13.5" x14ac:dyDescent="0.15"/>
  <cols>
    <col min="1" max="1" width="7.5" style="10" customWidth="1"/>
    <col min="2" max="2" width="5.625" style="10" customWidth="1"/>
    <col min="3" max="3" width="60" style="10" customWidth="1"/>
    <col min="4" max="4" width="11.25" style="10" customWidth="1"/>
    <col min="5" max="5" width="5.375" style="10" customWidth="1"/>
    <col min="6" max="6" width="13.625" style="10" customWidth="1"/>
    <col min="7" max="7" width="17.25" style="10" customWidth="1"/>
    <col min="8" max="8" width="5.375" style="10" customWidth="1"/>
    <col min="9" max="16384" width="9" style="10"/>
  </cols>
  <sheetData>
    <row r="1" spans="1:249" ht="20.25" customHeight="1" x14ac:dyDescent="0.15">
      <c r="A1" s="8"/>
      <c r="B1" s="8"/>
      <c r="C1" s="8"/>
      <c r="D1" s="8"/>
      <c r="E1" s="8"/>
      <c r="F1" s="8"/>
      <c r="G1" s="9" t="s">
        <v>0</v>
      </c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</row>
    <row r="2" spans="1:249" ht="30.75" customHeight="1" x14ac:dyDescent="0.15">
      <c r="A2" s="11" t="s">
        <v>1</v>
      </c>
      <c r="B2" s="11"/>
      <c r="C2" s="11"/>
      <c r="D2" s="11"/>
      <c r="E2" s="11"/>
      <c r="F2" s="11"/>
      <c r="G2" s="11"/>
      <c r="H2" s="12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</row>
    <row r="3" spans="1:249" ht="18.7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</row>
    <row r="4" spans="1:249" ht="30.75" customHeight="1" x14ac:dyDescent="0.15">
      <c r="A4" s="13"/>
      <c r="B4" s="14" t="s">
        <v>47</v>
      </c>
      <c r="C4" s="15"/>
      <c r="D4" s="15"/>
      <c r="E4" s="15"/>
      <c r="F4" s="1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</row>
    <row r="5" spans="1:249" ht="30.75" customHeight="1" x14ac:dyDescent="0.15"/>
    <row r="6" spans="1:249" ht="30.75" customHeight="1" x14ac:dyDescent="0.15">
      <c r="C6" s="16" t="s">
        <v>2</v>
      </c>
      <c r="D6" s="80"/>
      <c r="E6" s="80"/>
      <c r="F6" s="80"/>
      <c r="G6" s="80"/>
    </row>
    <row r="7" spans="1:249" ht="30.75" customHeight="1" x14ac:dyDescent="0.15">
      <c r="C7" s="16" t="s">
        <v>3</v>
      </c>
      <c r="D7" s="80"/>
      <c r="E7" s="80"/>
      <c r="F7" s="80"/>
      <c r="G7" s="80"/>
    </row>
    <row r="8" spans="1:249" ht="30.75" customHeight="1" x14ac:dyDescent="0.15">
      <c r="C8" s="16" t="s">
        <v>4</v>
      </c>
      <c r="D8" s="80"/>
      <c r="E8" s="80"/>
      <c r="F8" s="80"/>
      <c r="G8" s="80"/>
      <c r="H8" s="17"/>
    </row>
    <row r="9" spans="1:249" ht="30.75" customHeight="1" thickBot="1" x14ac:dyDescent="0.2">
      <c r="A9" s="18"/>
      <c r="B9" s="18"/>
      <c r="C9" s="18"/>
      <c r="D9" s="19"/>
      <c r="E9" s="19"/>
      <c r="F9" s="19"/>
      <c r="G9" s="20" t="s">
        <v>5</v>
      </c>
      <c r="H9" s="17"/>
    </row>
    <row r="10" spans="1:249" ht="25.5" customHeight="1" thickBot="1" x14ac:dyDescent="0.2">
      <c r="A10" s="21" t="s">
        <v>6</v>
      </c>
      <c r="B10" s="22"/>
      <c r="C10" s="23"/>
      <c r="D10" s="24" t="s">
        <v>7</v>
      </c>
      <c r="E10" s="25"/>
      <c r="F10" s="26" t="s">
        <v>8</v>
      </c>
      <c r="G10" s="27" t="s">
        <v>9</v>
      </c>
      <c r="H10" s="28"/>
    </row>
    <row r="11" spans="1:249" ht="30.75" customHeight="1" x14ac:dyDescent="0.15">
      <c r="A11" s="29" t="s">
        <v>10</v>
      </c>
      <c r="B11" s="30">
        <v>1</v>
      </c>
      <c r="C11" s="31" t="s">
        <v>11</v>
      </c>
      <c r="D11" s="32">
        <v>376760</v>
      </c>
      <c r="E11" s="33" t="s">
        <v>12</v>
      </c>
      <c r="F11" s="84"/>
      <c r="G11" s="1" t="str">
        <f>IF(F11="","",ROUNDDOWN(D11*F11,0))</f>
        <v/>
      </c>
      <c r="H11" s="34"/>
    </row>
    <row r="12" spans="1:249" ht="30.75" customHeight="1" x14ac:dyDescent="0.15">
      <c r="A12" s="35"/>
      <c r="B12" s="36">
        <v>2</v>
      </c>
      <c r="C12" s="37" t="s">
        <v>13</v>
      </c>
      <c r="D12" s="38">
        <v>10000</v>
      </c>
      <c r="E12" s="39" t="s">
        <v>12</v>
      </c>
      <c r="F12" s="81"/>
      <c r="G12" s="2" t="str">
        <f t="shared" ref="G12:G36" si="0">IF(F12="","",ROUNDDOWN(D12*F12,0))</f>
        <v/>
      </c>
      <c r="H12" s="34"/>
    </row>
    <row r="13" spans="1:249" ht="30.75" customHeight="1" x14ac:dyDescent="0.15">
      <c r="A13" s="35"/>
      <c r="B13" s="40">
        <v>3</v>
      </c>
      <c r="C13" s="41" t="s">
        <v>14</v>
      </c>
      <c r="D13" s="42">
        <v>3600</v>
      </c>
      <c r="E13" s="39" t="s">
        <v>12</v>
      </c>
      <c r="F13" s="82"/>
      <c r="G13" s="2" t="str">
        <f t="shared" si="0"/>
        <v/>
      </c>
      <c r="H13" s="34"/>
    </row>
    <row r="14" spans="1:249" ht="30.75" customHeight="1" x14ac:dyDescent="0.15">
      <c r="A14" s="35"/>
      <c r="B14" s="40">
        <v>4</v>
      </c>
      <c r="C14" s="41" t="s">
        <v>15</v>
      </c>
      <c r="D14" s="42">
        <v>600</v>
      </c>
      <c r="E14" s="39" t="s">
        <v>12</v>
      </c>
      <c r="F14" s="82"/>
      <c r="G14" s="2" t="str">
        <f t="shared" si="0"/>
        <v/>
      </c>
      <c r="H14" s="34"/>
    </row>
    <row r="15" spans="1:249" ht="30.75" customHeight="1" x14ac:dyDescent="0.15">
      <c r="A15" s="35"/>
      <c r="B15" s="40">
        <v>5</v>
      </c>
      <c r="C15" s="41" t="s">
        <v>16</v>
      </c>
      <c r="D15" s="42">
        <v>72900</v>
      </c>
      <c r="E15" s="39" t="s">
        <v>12</v>
      </c>
      <c r="F15" s="82"/>
      <c r="G15" s="2" t="str">
        <f t="shared" si="0"/>
        <v/>
      </c>
      <c r="H15" s="34"/>
    </row>
    <row r="16" spans="1:249" ht="30.75" customHeight="1" x14ac:dyDescent="0.15">
      <c r="A16" s="35"/>
      <c r="B16" s="40">
        <v>6</v>
      </c>
      <c r="C16" s="41" t="s">
        <v>17</v>
      </c>
      <c r="D16" s="42">
        <v>18300</v>
      </c>
      <c r="E16" s="39" t="s">
        <v>12</v>
      </c>
      <c r="F16" s="82"/>
      <c r="G16" s="2" t="str">
        <f t="shared" si="0"/>
        <v/>
      </c>
      <c r="H16" s="34"/>
    </row>
    <row r="17" spans="1:249" ht="30.75" customHeight="1" x14ac:dyDescent="0.15">
      <c r="A17" s="35"/>
      <c r="B17" s="40">
        <v>7</v>
      </c>
      <c r="C17" s="41" t="s">
        <v>18</v>
      </c>
      <c r="D17" s="42">
        <v>91500</v>
      </c>
      <c r="E17" s="39" t="s">
        <v>12</v>
      </c>
      <c r="F17" s="82"/>
      <c r="G17" s="2" t="str">
        <f t="shared" si="0"/>
        <v/>
      </c>
      <c r="H17" s="34"/>
    </row>
    <row r="18" spans="1:249" ht="30.75" customHeight="1" thickBot="1" x14ac:dyDescent="0.2">
      <c r="A18" s="43"/>
      <c r="B18" s="40">
        <v>8</v>
      </c>
      <c r="C18" s="41" t="s">
        <v>19</v>
      </c>
      <c r="D18" s="42">
        <v>38500</v>
      </c>
      <c r="E18" s="44" t="s">
        <v>12</v>
      </c>
      <c r="F18" s="85"/>
      <c r="G18" s="3" t="str">
        <f t="shared" si="0"/>
        <v/>
      </c>
      <c r="H18" s="34"/>
    </row>
    <row r="19" spans="1:249" ht="30.75" customHeight="1" x14ac:dyDescent="0.15">
      <c r="A19" s="29" t="s">
        <v>20</v>
      </c>
      <c r="B19" s="45">
        <v>1</v>
      </c>
      <c r="C19" s="31" t="s">
        <v>21</v>
      </c>
      <c r="D19" s="46">
        <v>46300</v>
      </c>
      <c r="E19" s="33" t="s">
        <v>12</v>
      </c>
      <c r="F19" s="84"/>
      <c r="G19" s="1" t="str">
        <f t="shared" si="0"/>
        <v/>
      </c>
    </row>
    <row r="20" spans="1:249" ht="30.75" customHeight="1" x14ac:dyDescent="0.15">
      <c r="A20" s="35"/>
      <c r="B20" s="40">
        <v>2</v>
      </c>
      <c r="C20" s="41" t="s">
        <v>22</v>
      </c>
      <c r="D20" s="47">
        <v>30000</v>
      </c>
      <c r="E20" s="39" t="s">
        <v>12</v>
      </c>
      <c r="F20" s="82"/>
      <c r="G20" s="2" t="str">
        <f t="shared" si="0"/>
        <v/>
      </c>
    </row>
    <row r="21" spans="1:249" ht="30.75" customHeight="1" x14ac:dyDescent="0.15">
      <c r="A21" s="48"/>
      <c r="B21" s="40">
        <v>3</v>
      </c>
      <c r="C21" s="41" t="s">
        <v>23</v>
      </c>
      <c r="D21" s="47">
        <v>5000</v>
      </c>
      <c r="E21" s="39" t="s">
        <v>12</v>
      </c>
      <c r="F21" s="82"/>
      <c r="G21" s="2" t="str">
        <f t="shared" si="0"/>
        <v/>
      </c>
    </row>
    <row r="22" spans="1:249" ht="30.75" customHeight="1" thickBot="1" x14ac:dyDescent="0.2">
      <c r="A22" s="49" t="s">
        <v>24</v>
      </c>
      <c r="B22" s="50"/>
      <c r="C22" s="51"/>
      <c r="D22" s="52" t="s">
        <v>25</v>
      </c>
      <c r="E22" s="53"/>
      <c r="F22" s="54" t="s">
        <v>25</v>
      </c>
      <c r="G22" s="4" t="str">
        <f>IF(SUM(G11:G21)=0,"",SUM(G11:G21))</f>
        <v/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</row>
    <row r="23" spans="1:249" ht="30.75" customHeight="1" x14ac:dyDescent="0.15">
      <c r="A23" s="55" t="s">
        <v>26</v>
      </c>
      <c r="B23" s="45">
        <v>1</v>
      </c>
      <c r="C23" s="31" t="s">
        <v>27</v>
      </c>
      <c r="D23" s="46">
        <v>376760</v>
      </c>
      <c r="E23" s="33" t="s">
        <v>12</v>
      </c>
      <c r="F23" s="84"/>
      <c r="G23" s="1" t="str">
        <f t="shared" si="0"/>
        <v/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</row>
    <row r="24" spans="1:249" ht="30.75" customHeight="1" x14ac:dyDescent="0.15">
      <c r="A24" s="56"/>
      <c r="B24" s="40">
        <v>2</v>
      </c>
      <c r="C24" s="41" t="s">
        <v>28</v>
      </c>
      <c r="D24" s="47">
        <v>3600</v>
      </c>
      <c r="E24" s="39" t="s">
        <v>12</v>
      </c>
      <c r="F24" s="82"/>
      <c r="G24" s="2" t="str">
        <f t="shared" si="0"/>
        <v/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</row>
    <row r="25" spans="1:249" ht="30.75" customHeight="1" x14ac:dyDescent="0.15">
      <c r="A25" s="56"/>
      <c r="B25" s="40">
        <v>3</v>
      </c>
      <c r="C25" s="41" t="s">
        <v>29</v>
      </c>
      <c r="D25" s="47">
        <v>600</v>
      </c>
      <c r="E25" s="39" t="s">
        <v>12</v>
      </c>
      <c r="F25" s="82"/>
      <c r="G25" s="2" t="str">
        <f t="shared" si="0"/>
        <v/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</row>
    <row r="26" spans="1:249" ht="30.75" customHeight="1" x14ac:dyDescent="0.15">
      <c r="A26" s="56"/>
      <c r="B26" s="40">
        <v>4</v>
      </c>
      <c r="C26" s="41" t="s">
        <v>30</v>
      </c>
      <c r="D26" s="47">
        <v>72900</v>
      </c>
      <c r="E26" s="39" t="s">
        <v>12</v>
      </c>
      <c r="F26" s="82"/>
      <c r="G26" s="2" t="str">
        <f t="shared" si="0"/>
        <v/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</row>
    <row r="27" spans="1:249" ht="30.75" customHeight="1" x14ac:dyDescent="0.15">
      <c r="A27" s="56"/>
      <c r="B27" s="40">
        <v>5</v>
      </c>
      <c r="C27" s="41" t="s">
        <v>31</v>
      </c>
      <c r="D27" s="47">
        <v>18300</v>
      </c>
      <c r="E27" s="39" t="s">
        <v>12</v>
      </c>
      <c r="F27" s="82"/>
      <c r="G27" s="2" t="str">
        <f t="shared" si="0"/>
        <v/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</row>
    <row r="28" spans="1:249" ht="30.75" customHeight="1" x14ac:dyDescent="0.15">
      <c r="A28" s="56"/>
      <c r="B28" s="40">
        <v>6</v>
      </c>
      <c r="C28" s="41" t="s">
        <v>32</v>
      </c>
      <c r="D28" s="47">
        <v>91500</v>
      </c>
      <c r="E28" s="39" t="s">
        <v>12</v>
      </c>
      <c r="F28" s="82"/>
      <c r="G28" s="2" t="str">
        <f t="shared" si="0"/>
        <v/>
      </c>
    </row>
    <row r="29" spans="1:249" ht="30.75" customHeight="1" thickBot="1" x14ac:dyDescent="0.2">
      <c r="A29" s="57"/>
      <c r="B29" s="58">
        <v>7</v>
      </c>
      <c r="C29" s="59" t="s">
        <v>33</v>
      </c>
      <c r="D29" s="60">
        <v>38500</v>
      </c>
      <c r="E29" s="61" t="s">
        <v>12</v>
      </c>
      <c r="F29" s="83"/>
      <c r="G29" s="5" t="str">
        <f t="shared" si="0"/>
        <v/>
      </c>
    </row>
    <row r="30" spans="1:249" ht="30.75" customHeight="1" thickTop="1" thickBot="1" x14ac:dyDescent="0.2">
      <c r="A30" s="49" t="s">
        <v>24</v>
      </c>
      <c r="B30" s="50"/>
      <c r="C30" s="51"/>
      <c r="D30" s="62" t="s">
        <v>25</v>
      </c>
      <c r="E30" s="63"/>
      <c r="F30" s="54" t="s">
        <v>25</v>
      </c>
      <c r="G30" s="4" t="str">
        <f>IF(SUM(G23:G29)=0,"",SUM(G23:G29))</f>
        <v/>
      </c>
    </row>
    <row r="31" spans="1:249" ht="30.75" customHeight="1" x14ac:dyDescent="0.15">
      <c r="A31" s="64" t="s">
        <v>34</v>
      </c>
      <c r="B31" s="36">
        <v>1</v>
      </c>
      <c r="C31" s="37" t="s">
        <v>35</v>
      </c>
      <c r="D31" s="65">
        <v>24000</v>
      </c>
      <c r="E31" s="66" t="s">
        <v>36</v>
      </c>
      <c r="F31" s="81"/>
      <c r="G31" s="6" t="str">
        <f t="shared" si="0"/>
        <v/>
      </c>
    </row>
    <row r="32" spans="1:249" ht="30.75" customHeight="1" x14ac:dyDescent="0.15">
      <c r="A32" s="67"/>
      <c r="B32" s="40">
        <v>2</v>
      </c>
      <c r="C32" s="41" t="s">
        <v>37</v>
      </c>
      <c r="D32" s="47">
        <v>81000</v>
      </c>
      <c r="E32" s="39" t="s">
        <v>12</v>
      </c>
      <c r="F32" s="82"/>
      <c r="G32" s="2" t="str">
        <f t="shared" si="0"/>
        <v/>
      </c>
    </row>
    <row r="33" spans="1:249" ht="30.75" customHeight="1" x14ac:dyDescent="0.15">
      <c r="A33" s="67"/>
      <c r="B33" s="40">
        <v>3</v>
      </c>
      <c r="C33" s="41" t="s">
        <v>38</v>
      </c>
      <c r="D33" s="47">
        <v>1</v>
      </c>
      <c r="E33" s="39" t="s">
        <v>39</v>
      </c>
      <c r="F33" s="82"/>
      <c r="G33" s="2" t="str">
        <f t="shared" si="0"/>
        <v/>
      </c>
    </row>
    <row r="34" spans="1:249" ht="30.75" customHeight="1" x14ac:dyDescent="0.15">
      <c r="A34" s="67"/>
      <c r="B34" s="40">
        <v>4</v>
      </c>
      <c r="C34" s="41" t="s">
        <v>40</v>
      </c>
      <c r="D34" s="47">
        <v>12</v>
      </c>
      <c r="E34" s="39" t="s">
        <v>39</v>
      </c>
      <c r="F34" s="82"/>
      <c r="G34" s="2" t="str">
        <f t="shared" si="0"/>
        <v/>
      </c>
    </row>
    <row r="35" spans="1:249" ht="30.75" customHeight="1" x14ac:dyDescent="0.15">
      <c r="A35" s="67"/>
      <c r="B35" s="40">
        <v>5</v>
      </c>
      <c r="C35" s="41" t="s">
        <v>41</v>
      </c>
      <c r="D35" s="47">
        <v>12</v>
      </c>
      <c r="E35" s="39" t="s">
        <v>39</v>
      </c>
      <c r="F35" s="82"/>
      <c r="G35" s="2" t="str">
        <f t="shared" si="0"/>
        <v/>
      </c>
    </row>
    <row r="36" spans="1:249" ht="30.75" customHeight="1" thickBot="1" x14ac:dyDescent="0.2">
      <c r="A36" s="68"/>
      <c r="B36" s="58">
        <v>6</v>
      </c>
      <c r="C36" s="59" t="s">
        <v>42</v>
      </c>
      <c r="D36" s="60">
        <v>12</v>
      </c>
      <c r="E36" s="61" t="s">
        <v>43</v>
      </c>
      <c r="F36" s="83"/>
      <c r="G36" s="5" t="str">
        <f t="shared" si="0"/>
        <v/>
      </c>
    </row>
    <row r="37" spans="1:249" ht="30.75" customHeight="1" thickTop="1" thickBot="1" x14ac:dyDescent="0.2">
      <c r="A37" s="69" t="s">
        <v>44</v>
      </c>
      <c r="B37" s="70"/>
      <c r="C37" s="71"/>
      <c r="D37" s="72" t="s">
        <v>25</v>
      </c>
      <c r="E37" s="73"/>
      <c r="F37" s="74" t="s">
        <v>25</v>
      </c>
      <c r="G37" s="7" t="str">
        <f>IF(SUM(G31:G36)=0,"",SUM(G31:G36))</f>
        <v/>
      </c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</row>
    <row r="38" spans="1:249" ht="30.75" customHeight="1" thickTop="1" thickBot="1" x14ac:dyDescent="0.2">
      <c r="A38" s="75" t="s">
        <v>45</v>
      </c>
      <c r="B38" s="76"/>
      <c r="C38" s="77"/>
      <c r="D38" s="78" t="s">
        <v>25</v>
      </c>
      <c r="E38" s="79"/>
      <c r="F38" s="54" t="s">
        <v>25</v>
      </c>
      <c r="G38" s="4" t="str">
        <f>IF(OR(G22="",G30="",G37=""),"",(G22+G30+G37))</f>
        <v/>
      </c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</row>
    <row r="39" spans="1:249" ht="30.75" customHeight="1" x14ac:dyDescent="0.15">
      <c r="A39" s="18"/>
      <c r="B39" s="18"/>
      <c r="C39" s="18"/>
      <c r="D39" s="18"/>
      <c r="E39" s="18"/>
      <c r="F39" s="18"/>
      <c r="G39" s="18"/>
    </row>
    <row r="40" spans="1:249" ht="30.75" customHeight="1" x14ac:dyDescent="0.15">
      <c r="A40" s="13" t="s">
        <v>46</v>
      </c>
      <c r="B40" s="13"/>
      <c r="C40" s="18"/>
      <c r="D40" s="18"/>
      <c r="E40" s="18"/>
      <c r="F40" s="18"/>
      <c r="G40" s="18"/>
    </row>
    <row r="41" spans="1:249" ht="30.75" customHeight="1" x14ac:dyDescent="0.15"/>
    <row r="42" spans="1:249" ht="30.75" customHeight="1" x14ac:dyDescent="0.15"/>
    <row r="43" spans="1:249" ht="30.75" customHeight="1" x14ac:dyDescent="0.15"/>
  </sheetData>
  <sheetProtection algorithmName="SHA-512" hashValue="cFYeQhEoucQAWuS+gzZOSaM+a/fpP26fF37ASn2w0MTFkSU8HXrxbD68d8C826Ac7in8/Y8kolDClOb+h3dj+Q==" saltValue="ZcUYmCF0rEjdTBqCFbpogA==" spinCount="100000" sheet="1" objects="1" scenarios="1"/>
  <mergeCells count="17">
    <mergeCell ref="A38:C38"/>
    <mergeCell ref="D38:E38"/>
    <mergeCell ref="A31:A36"/>
    <mergeCell ref="A37:C37"/>
    <mergeCell ref="D37:E37"/>
    <mergeCell ref="A23:A29"/>
    <mergeCell ref="A30:C30"/>
    <mergeCell ref="D30:E30"/>
    <mergeCell ref="A11:A18"/>
    <mergeCell ref="A19:A21"/>
    <mergeCell ref="A22:C22"/>
    <mergeCell ref="D8:G8"/>
    <mergeCell ref="A10:C10"/>
    <mergeCell ref="D10:E10"/>
    <mergeCell ref="A2:G2"/>
    <mergeCell ref="D6:G6"/>
    <mergeCell ref="D7:G7"/>
  </mergeCells>
  <phoneticPr fontId="3"/>
  <printOptions horizontalCentered="1"/>
  <pageMargins left="0.98425196850393704" right="0.82677165354330717" top="0.74803149606299213" bottom="0.74803149606299213" header="0.31496062992125984" footer="0.31496062992125984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2025-10-24T06:41:02Z</cp:lastPrinted>
  <dcterms:created xsi:type="dcterms:W3CDTF">2025-10-24T06:30:17Z</dcterms:created>
  <dcterms:modified xsi:type="dcterms:W3CDTF">2025-10-24T06:43:45Z</dcterms:modified>
</cp:coreProperties>
</file>