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 " sheetId="1" r:id="rId1"/>
  </sheets>
  <definedNames>
    <definedName name="_xlnm.Print_Area" localSheetId="0">'内訳書 '!$A$1:$H$38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1" i="1"/>
  <c r="G20" i="1"/>
  <c r="G19" i="1"/>
  <c r="G18" i="1"/>
  <c r="G17" i="1"/>
  <c r="G16" i="1"/>
  <c r="G15" i="1"/>
  <c r="G14" i="1"/>
  <c r="G13" i="1"/>
  <c r="G22" i="1" l="1"/>
  <c r="G35" i="1"/>
  <c r="G36" i="1" l="1"/>
</calcChain>
</file>

<file path=xl/sharedStrings.xml><?xml version="1.0" encoding="utf-8"?>
<sst xmlns="http://schemas.openxmlformats.org/spreadsheetml/2006/main" count="90" uniqueCount="53">
  <si>
    <t>内訳書</t>
    <rPh sb="0" eb="2">
      <t>ウチワケ</t>
    </rPh>
    <rPh sb="2" eb="3">
      <t>ショ</t>
    </rPh>
    <phoneticPr fontId="4"/>
  </si>
  <si>
    <t>　　　案件名称　　：　　　</t>
    <rPh sb="3" eb="5">
      <t>アンケン</t>
    </rPh>
    <rPh sb="5" eb="7">
      <t>メイショウ</t>
    </rPh>
    <phoneticPr fontId="4"/>
  </si>
  <si>
    <t>住所又は事務所所在地</t>
  </si>
  <si>
    <t>商号又は名称</t>
  </si>
  <si>
    <t>氏名又は代表者氏名</t>
    <phoneticPr fontId="4"/>
  </si>
  <si>
    <t>（税抜き）</t>
    <rPh sb="1" eb="2">
      <t>ゼイ</t>
    </rPh>
    <rPh sb="2" eb="3">
      <t>ヌ</t>
    </rPh>
    <phoneticPr fontId="4"/>
  </si>
  <si>
    <t>品名・記号</t>
    <rPh sb="0" eb="2">
      <t>ヒンメイ</t>
    </rPh>
    <rPh sb="3" eb="5">
      <t>キゴウ</t>
    </rPh>
    <phoneticPr fontId="4"/>
  </si>
  <si>
    <t>種別</t>
    <rPh sb="0" eb="2">
      <t>シュベツ</t>
    </rPh>
    <phoneticPr fontId="4"/>
  </si>
  <si>
    <t>発行回数</t>
    <rPh sb="0" eb="2">
      <t>ハッコウ</t>
    </rPh>
    <rPh sb="2" eb="4">
      <t>カイスウ</t>
    </rPh>
    <phoneticPr fontId="4"/>
  </si>
  <si>
    <t>1回当たり数量</t>
    <rPh sb="1" eb="2">
      <t>カイ</t>
    </rPh>
    <rPh sb="2" eb="3">
      <t>ア</t>
    </rPh>
    <rPh sb="5" eb="7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</si>
  <si>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</si>
  <si>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</si>
  <si>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費用</t>
    <rPh sb="0" eb="2">
      <t>ヒヨウ</t>
    </rPh>
    <phoneticPr fontId="4"/>
  </si>
  <si>
    <t>A</t>
    <phoneticPr fontId="4"/>
  </si>
  <si>
    <t>B</t>
    <phoneticPr fontId="4"/>
  </si>
  <si>
    <t>C</t>
    <phoneticPr fontId="4"/>
  </si>
  <si>
    <t>A×B×C</t>
    <phoneticPr fontId="4"/>
  </si>
  <si>
    <t>住まいのなるほどセミナー</t>
    <phoneticPr fontId="4"/>
  </si>
  <si>
    <t>チラシ</t>
    <phoneticPr fontId="4"/>
  </si>
  <si>
    <t>枚</t>
    <rPh sb="0" eb="1">
      <t>マイ</t>
    </rPh>
    <phoneticPr fontId="4"/>
  </si>
  <si>
    <t>住まいのライブラリーイベント</t>
    <phoneticPr fontId="4"/>
  </si>
  <si>
    <t>チラシ</t>
    <phoneticPr fontId="4"/>
  </si>
  <si>
    <t>大阪学</t>
    <rPh sb="0" eb="2">
      <t>オオサカ</t>
    </rPh>
    <rPh sb="2" eb="3">
      <t>ガク</t>
    </rPh>
    <phoneticPr fontId="4"/>
  </si>
  <si>
    <t>三都市連携事業</t>
    <rPh sb="0" eb="1">
      <t>サン</t>
    </rPh>
    <rPh sb="1" eb="3">
      <t>トシ</t>
    </rPh>
    <rPh sb="3" eb="5">
      <t>レンケイ</t>
    </rPh>
    <rPh sb="5" eb="7">
      <t>ジギョウ</t>
    </rPh>
    <phoneticPr fontId="4"/>
  </si>
  <si>
    <t>タイアップまつり</t>
    <phoneticPr fontId="4"/>
  </si>
  <si>
    <t>タイアップイベント</t>
    <phoneticPr fontId="4"/>
  </si>
  <si>
    <t>シンポジウム</t>
  </si>
  <si>
    <t>ポスター</t>
    <phoneticPr fontId="4"/>
  </si>
  <si>
    <t>企画・デザイン</t>
    <phoneticPr fontId="4"/>
  </si>
  <si>
    <t>式</t>
    <rPh sb="0" eb="1">
      <t>シキ</t>
    </rPh>
    <phoneticPr fontId="4"/>
  </si>
  <si>
    <t>印刷小計</t>
    <rPh sb="0" eb="2">
      <t>インサツ</t>
    </rPh>
    <rPh sb="2" eb="4">
      <t>ショウケイ</t>
    </rPh>
    <phoneticPr fontId="4"/>
  </si>
  <si>
    <t>1回当たり部数</t>
    <rPh sb="1" eb="2">
      <t>カイ</t>
    </rPh>
    <rPh sb="2" eb="3">
      <t>ア</t>
    </rPh>
    <rPh sb="5" eb="7">
      <t>ブスウ</t>
    </rPh>
    <phoneticPr fontId="4"/>
  </si>
  <si>
    <t>A</t>
    <phoneticPr fontId="4"/>
  </si>
  <si>
    <t>B</t>
    <phoneticPr fontId="4"/>
  </si>
  <si>
    <t>C</t>
    <phoneticPr fontId="4"/>
  </si>
  <si>
    <t>A×B×C</t>
    <phoneticPr fontId="4"/>
  </si>
  <si>
    <t>住まいのなるほどセミナー</t>
    <phoneticPr fontId="4"/>
  </si>
  <si>
    <t>封入作業</t>
    <rPh sb="0" eb="2">
      <t>フウニュウ</t>
    </rPh>
    <rPh sb="2" eb="4">
      <t>サギョウ</t>
    </rPh>
    <phoneticPr fontId="4"/>
  </si>
  <si>
    <t>部</t>
    <rPh sb="0" eb="1">
      <t>ブ</t>
    </rPh>
    <phoneticPr fontId="4"/>
  </si>
  <si>
    <t>住まいのライブラリーイベント</t>
    <phoneticPr fontId="4"/>
  </si>
  <si>
    <t>タイアップ（まつり、イベント）</t>
    <phoneticPr fontId="4"/>
  </si>
  <si>
    <t>シンポジウム（紙管）</t>
    <rPh sb="7" eb="8">
      <t>カミ</t>
    </rPh>
    <rPh sb="8" eb="9">
      <t>カン</t>
    </rPh>
    <phoneticPr fontId="4"/>
  </si>
  <si>
    <t>紙管料・封入作業</t>
    <rPh sb="0" eb="1">
      <t>カミ</t>
    </rPh>
    <rPh sb="1" eb="2">
      <t>カン</t>
    </rPh>
    <rPh sb="2" eb="3">
      <t>リョウ</t>
    </rPh>
    <rPh sb="4" eb="6">
      <t>フウニュウ</t>
    </rPh>
    <rPh sb="6" eb="8">
      <t>サギョウ</t>
    </rPh>
    <phoneticPr fontId="4"/>
  </si>
  <si>
    <t>シンポジウム</t>
    <phoneticPr fontId="4"/>
  </si>
  <si>
    <t>発送（メール便）</t>
    <rPh sb="0" eb="2">
      <t>ハッソウ</t>
    </rPh>
    <rPh sb="6" eb="7">
      <t>ビン</t>
    </rPh>
    <phoneticPr fontId="4"/>
  </si>
  <si>
    <t>シンポジウムポスター（紙管）</t>
    <rPh sb="11" eb="12">
      <t>カミ</t>
    </rPh>
    <rPh sb="12" eb="13">
      <t>カン</t>
    </rPh>
    <phoneticPr fontId="4"/>
  </si>
  <si>
    <t>発送（ゆうパック）</t>
    <rPh sb="0" eb="2">
      <t>ハッソウ</t>
    </rPh>
    <phoneticPr fontId="4"/>
  </si>
  <si>
    <t>シンポジウムポスター（133封入分が入った箱）</t>
    <rPh sb="14" eb="16">
      <t>フウニュウ</t>
    </rPh>
    <rPh sb="16" eb="17">
      <t>ブン</t>
    </rPh>
    <rPh sb="18" eb="19">
      <t>ハイ</t>
    </rPh>
    <rPh sb="21" eb="22">
      <t>ハコ</t>
    </rPh>
    <phoneticPr fontId="4"/>
  </si>
  <si>
    <t>発送（宅急便）</t>
    <rPh sb="0" eb="2">
      <t>ハッソウ</t>
    </rPh>
    <rPh sb="3" eb="6">
      <t>タッキュウビン</t>
    </rPh>
    <phoneticPr fontId="4"/>
  </si>
  <si>
    <t>封入・発送小計</t>
    <rPh sb="0" eb="2">
      <t>フウニュウ</t>
    </rPh>
    <rPh sb="3" eb="5">
      <t>ハッソウ</t>
    </rPh>
    <rPh sb="5" eb="7">
      <t>ショウケイ</t>
    </rPh>
    <phoneticPr fontId="4"/>
  </si>
  <si>
    <t>総額（入札の金額）</t>
    <rPh sb="0" eb="2">
      <t>ソウガク</t>
    </rPh>
    <rPh sb="3" eb="5">
      <t>ニュウサツ</t>
    </rPh>
    <rPh sb="6" eb="8">
      <t>キンガク</t>
    </rPh>
    <phoneticPr fontId="4"/>
  </si>
  <si>
    <t>*落札者のみ提出</t>
    <rPh sb="1" eb="4">
      <t>ラクサツシャ</t>
    </rPh>
    <rPh sb="6" eb="8">
      <t>テイシュツ</t>
    </rPh>
    <phoneticPr fontId="4"/>
  </si>
  <si>
    <t>平成30年度　住まい情報センター主催セミナー参加者募集チラシ・ポスター印刷・封入送付作業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</si>
</sst>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;\-#,##0;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177" fontId="5" fillId="0" borderId="0" applyFill="0" applyBorder="0" applyAlignment="0"/>
    <xf numFmtId="0" fontId="6" fillId="0" borderId="25" applyNumberFormat="0" applyAlignment="0" applyProtection="0">
      <alignment horizontal="left" vertical="center"/>
    </xf>
    <xf numFmtId="0" fontId="6" fillId="0" borderId="19">
      <alignment horizontal="left" vertical="center"/>
    </xf>
    <xf numFmtId="0" fontId="7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38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38" fontId="1" fillId="0" borderId="0" xfId="2" applyFont="1" applyBorder="1" applyAlignment="1">
      <alignment vertical="center"/>
    </xf>
    <xf numFmtId="176" fontId="1" fillId="0" borderId="0" xfId="2" applyNumberFormat="1" applyFont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horizontal="right" vertical="center"/>
    </xf>
    <xf numFmtId="38" fontId="1" fillId="0" borderId="0" xfId="2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176" fontId="1" fillId="0" borderId="0" xfId="2" applyNumberFormat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  <xf numFmtId="176" fontId="1" fillId="0" borderId="4" xfId="2" applyNumberFormat="1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38" fontId="1" fillId="0" borderId="8" xfId="2" applyFont="1" applyBorder="1" applyAlignment="1">
      <alignment horizontal="center" vertical="center"/>
    </xf>
    <xf numFmtId="176" fontId="1" fillId="0" borderId="8" xfId="2" applyNumberFormat="1" applyFont="1" applyBorder="1" applyAlignment="1">
      <alignment horizontal="center" vertical="center"/>
    </xf>
    <xf numFmtId="38" fontId="1" fillId="0" borderId="9" xfId="2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>
      <alignment vertical="center"/>
    </xf>
    <xf numFmtId="38" fontId="1" fillId="2" borderId="7" xfId="2" applyFont="1" applyFill="1" applyBorder="1" applyAlignment="1">
      <alignment vertical="center"/>
    </xf>
    <xf numFmtId="176" fontId="1" fillId="2" borderId="7" xfId="2" applyNumberFormat="1" applyFont="1" applyFill="1" applyBorder="1" applyAlignment="1" applyProtection="1">
      <alignment vertical="center"/>
      <protection locked="0"/>
    </xf>
    <xf numFmtId="38" fontId="1" fillId="2" borderId="11" xfId="2" applyFont="1" applyFill="1" applyBorder="1" applyAlignment="1">
      <alignment vertical="center"/>
    </xf>
    <xf numFmtId="38" fontId="1" fillId="0" borderId="11" xfId="2" applyFont="1" applyBorder="1" applyAlignment="1">
      <alignment vertical="center"/>
    </xf>
    <xf numFmtId="0" fontId="1" fillId="2" borderId="10" xfId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38" fontId="1" fillId="0" borderId="17" xfId="2" applyFont="1" applyBorder="1" applyAlignment="1">
      <alignment horizontal="center" vertical="center"/>
    </xf>
    <xf numFmtId="176" fontId="1" fillId="0" borderId="17" xfId="2" applyNumberFormat="1" applyFont="1" applyBorder="1" applyAlignment="1">
      <alignment horizontal="center" vertical="center"/>
    </xf>
    <xf numFmtId="38" fontId="1" fillId="0" borderId="18" xfId="2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38" fontId="1" fillId="0" borderId="24" xfId="2" applyFont="1" applyBorder="1" applyAlignment="1">
      <alignment vertical="center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left" vertical="center" shrinkToFit="1"/>
    </xf>
  </cellXfs>
  <cellStyles count="9">
    <cellStyle name="Calc Currency (0)" xfId="3"/>
    <cellStyle name="Header1" xfId="4"/>
    <cellStyle name="Header2" xfId="5"/>
    <cellStyle name="Normal_#18-Internet" xfId="6"/>
    <cellStyle name="桁区切り 2" xfId="2"/>
    <cellStyle name="桁区切り 2 2" xfId="7"/>
    <cellStyle name="標準" xfId="0" builtinId="0"/>
    <cellStyle name="標準 2" xfId="8"/>
    <cellStyle name="標準_仕様書　別紙１・２（入札用）修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8"/>
  <sheetViews>
    <sheetView tabSelected="1" view="pageBreakPreview" zoomScale="85" zoomScaleNormal="100" zoomScaleSheetLayoutView="85" workbookViewId="0">
      <selection activeCell="F13" sqref="F13"/>
    </sheetView>
  </sheetViews>
  <sheetFormatPr defaultRowHeight="13.5" x14ac:dyDescent="0.15"/>
  <cols>
    <col min="1" max="1" width="26.375" style="1" customWidth="1"/>
    <col min="2" max="2" width="15" style="2" customWidth="1"/>
    <col min="3" max="3" width="11.625" style="1" customWidth="1"/>
    <col min="4" max="4" width="15.375" style="3" customWidth="1"/>
    <col min="5" max="5" width="5.875" style="2" customWidth="1"/>
    <col min="6" max="6" width="10.5" style="4" bestFit="1" customWidth="1"/>
    <col min="7" max="7" width="14.125" style="3" customWidth="1"/>
    <col min="8" max="16384" width="9" style="1"/>
  </cols>
  <sheetData>
    <row r="1" spans="1:249" ht="20.25" customHeight="1" x14ac:dyDescent="0.15"/>
    <row r="2" spans="1:249" ht="30.75" customHeight="1" x14ac:dyDescent="0.15">
      <c r="A2" s="5" t="s">
        <v>0</v>
      </c>
      <c r="B2" s="5"/>
      <c r="C2" s="5"/>
      <c r="D2" s="5"/>
      <c r="E2" s="5"/>
      <c r="F2" s="5"/>
      <c r="G2" s="5"/>
    </row>
    <row r="3" spans="1:249" ht="18.75" customHeight="1" x14ac:dyDescent="0.15"/>
    <row r="4" spans="1:249" ht="30.75" customHeight="1" x14ac:dyDescent="0.15">
      <c r="A4" s="6" t="s">
        <v>1</v>
      </c>
      <c r="B4" s="57" t="s">
        <v>52</v>
      </c>
      <c r="C4" s="57"/>
      <c r="D4" s="57"/>
      <c r="E4" s="57"/>
      <c r="F4" s="57"/>
      <c r="G4" s="57"/>
    </row>
    <row r="5" spans="1:249" ht="30.75" customHeight="1" x14ac:dyDescent="0.15">
      <c r="A5" s="7"/>
      <c r="B5" s="8"/>
      <c r="C5" s="7"/>
      <c r="D5" s="9"/>
      <c r="E5" s="8"/>
      <c r="F5" s="10"/>
      <c r="G5" s="9"/>
    </row>
    <row r="6" spans="1:249" ht="30.75" customHeight="1" x14ac:dyDescent="0.15">
      <c r="A6" s="7"/>
      <c r="B6" s="11"/>
      <c r="C6" s="12" t="s">
        <v>2</v>
      </c>
      <c r="D6" s="13"/>
      <c r="E6" s="13"/>
      <c r="F6" s="13"/>
      <c r="G6" s="13"/>
    </row>
    <row r="7" spans="1:249" ht="30.75" customHeight="1" x14ac:dyDescent="0.15">
      <c r="A7" s="7"/>
      <c r="B7" s="11"/>
      <c r="C7" s="12" t="s">
        <v>3</v>
      </c>
      <c r="D7" s="13"/>
      <c r="E7" s="13"/>
      <c r="F7" s="13"/>
      <c r="G7" s="13"/>
    </row>
    <row r="8" spans="1:249" ht="30.75" customHeight="1" x14ac:dyDescent="0.15">
      <c r="A8" s="7"/>
      <c r="B8" s="11"/>
      <c r="C8" s="14" t="s">
        <v>4</v>
      </c>
      <c r="D8" s="13"/>
      <c r="E8" s="13"/>
      <c r="F8" s="13"/>
      <c r="G8" s="13"/>
    </row>
    <row r="9" spans="1:249" ht="30.75" customHeight="1" x14ac:dyDescent="0.15">
      <c r="A9" s="7"/>
      <c r="B9" s="8"/>
      <c r="C9" s="7"/>
      <c r="D9" s="9"/>
      <c r="E9" s="8"/>
      <c r="F9" s="10"/>
      <c r="G9" s="9"/>
    </row>
    <row r="10" spans="1:249" ht="25.5" customHeight="1" thickBot="1" x14ac:dyDescent="0.2">
      <c r="A10" s="2"/>
      <c r="C10" s="2"/>
      <c r="D10" s="15"/>
      <c r="F10" s="16"/>
      <c r="G10" s="15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30.75" customHeight="1" x14ac:dyDescent="0.15">
      <c r="A11" s="17" t="s">
        <v>6</v>
      </c>
      <c r="B11" s="18" t="s">
        <v>7</v>
      </c>
      <c r="C11" s="19" t="s">
        <v>8</v>
      </c>
      <c r="D11" s="20" t="s">
        <v>9</v>
      </c>
      <c r="E11" s="18" t="s">
        <v>10</v>
      </c>
      <c r="F11" s="21" t="s">
        <v>11</v>
      </c>
      <c r="G11" s="22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30.75" customHeight="1" x14ac:dyDescent="0.15">
      <c r="A12" s="23"/>
      <c r="B12" s="24"/>
      <c r="C12" s="25" t="s">
        <v>13</v>
      </c>
      <c r="D12" s="26" t="s">
        <v>14</v>
      </c>
      <c r="E12" s="24"/>
      <c r="F12" s="27" t="s">
        <v>15</v>
      </c>
      <c r="G12" s="28" t="s">
        <v>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30.75" customHeight="1" x14ac:dyDescent="0.15">
      <c r="A13" s="29" t="s">
        <v>17</v>
      </c>
      <c r="B13" s="30" t="s">
        <v>18</v>
      </c>
      <c r="C13" s="31">
        <v>14</v>
      </c>
      <c r="D13" s="32">
        <v>3000</v>
      </c>
      <c r="E13" s="30" t="s">
        <v>19</v>
      </c>
      <c r="F13" s="33"/>
      <c r="G13" s="34" t="str">
        <f>IF(F13="","",ROUNDDOWN(C13*D13*F13,0))</f>
        <v/>
      </c>
    </row>
    <row r="14" spans="1:249" ht="30.75" customHeight="1" x14ac:dyDescent="0.15">
      <c r="A14" s="36" t="s">
        <v>20</v>
      </c>
      <c r="B14" s="30" t="s">
        <v>21</v>
      </c>
      <c r="C14" s="31">
        <v>2</v>
      </c>
      <c r="D14" s="32">
        <v>3000</v>
      </c>
      <c r="E14" s="30" t="s">
        <v>19</v>
      </c>
      <c r="F14" s="33"/>
      <c r="G14" s="34" t="str">
        <f t="shared" ref="G14:G20" si="0">IF(F14="","",ROUNDDOWN(C14*D14*F14,0))</f>
        <v/>
      </c>
    </row>
    <row r="15" spans="1:249" ht="30.75" customHeight="1" x14ac:dyDescent="0.15">
      <c r="A15" s="36" t="s">
        <v>22</v>
      </c>
      <c r="B15" s="30" t="s">
        <v>21</v>
      </c>
      <c r="C15" s="31">
        <v>1</v>
      </c>
      <c r="D15" s="32">
        <v>3000</v>
      </c>
      <c r="E15" s="30" t="s">
        <v>19</v>
      </c>
      <c r="F15" s="33"/>
      <c r="G15" s="34" t="str">
        <f t="shared" si="0"/>
        <v/>
      </c>
    </row>
    <row r="16" spans="1:249" ht="30.75" customHeight="1" x14ac:dyDescent="0.15">
      <c r="A16" s="29" t="s">
        <v>23</v>
      </c>
      <c r="B16" s="37" t="s">
        <v>21</v>
      </c>
      <c r="C16" s="31">
        <v>1</v>
      </c>
      <c r="D16" s="32">
        <v>3000</v>
      </c>
      <c r="E16" s="30" t="s">
        <v>19</v>
      </c>
      <c r="F16" s="33"/>
      <c r="G16" s="34" t="str">
        <f t="shared" si="0"/>
        <v/>
      </c>
    </row>
    <row r="17" spans="1:249" ht="30.75" customHeight="1" x14ac:dyDescent="0.15">
      <c r="A17" s="29" t="s">
        <v>24</v>
      </c>
      <c r="B17" s="30" t="s">
        <v>21</v>
      </c>
      <c r="C17" s="31">
        <v>1</v>
      </c>
      <c r="D17" s="32">
        <v>3000</v>
      </c>
      <c r="E17" s="30" t="s">
        <v>19</v>
      </c>
      <c r="F17" s="33"/>
      <c r="G17" s="34" t="str">
        <f>IF(F17="","",ROUNDDOWN(C17*D17*F17,0))</f>
        <v/>
      </c>
    </row>
    <row r="18" spans="1:249" ht="30.75" customHeight="1" x14ac:dyDescent="0.15">
      <c r="A18" s="29" t="s">
        <v>25</v>
      </c>
      <c r="B18" s="30" t="s">
        <v>21</v>
      </c>
      <c r="C18" s="31">
        <v>16</v>
      </c>
      <c r="D18" s="32">
        <v>3000</v>
      </c>
      <c r="E18" s="30" t="s">
        <v>19</v>
      </c>
      <c r="F18" s="33"/>
      <c r="G18" s="34" t="str">
        <f>IF(F18="","",ROUNDDOWN(C18*D18*F18,0))</f>
        <v/>
      </c>
    </row>
    <row r="19" spans="1:249" ht="30.75" customHeight="1" x14ac:dyDescent="0.15">
      <c r="A19" s="36" t="s">
        <v>26</v>
      </c>
      <c r="B19" s="30" t="s">
        <v>21</v>
      </c>
      <c r="C19" s="31">
        <v>1</v>
      </c>
      <c r="D19" s="32">
        <v>14000</v>
      </c>
      <c r="E19" s="30" t="s">
        <v>19</v>
      </c>
      <c r="F19" s="33"/>
      <c r="G19" s="34" t="str">
        <f t="shared" si="0"/>
        <v/>
      </c>
    </row>
    <row r="20" spans="1:249" ht="30.75" customHeight="1" x14ac:dyDescent="0.15">
      <c r="A20" s="36" t="s">
        <v>26</v>
      </c>
      <c r="B20" s="30" t="s">
        <v>27</v>
      </c>
      <c r="C20" s="31">
        <v>1</v>
      </c>
      <c r="D20" s="32">
        <v>320</v>
      </c>
      <c r="E20" s="30" t="s">
        <v>19</v>
      </c>
      <c r="F20" s="33"/>
      <c r="G20" s="34" t="str">
        <f t="shared" si="0"/>
        <v/>
      </c>
    </row>
    <row r="21" spans="1:249" ht="30.75" customHeight="1" x14ac:dyDescent="0.15">
      <c r="A21" s="38" t="s">
        <v>26</v>
      </c>
      <c r="B21" s="37" t="s">
        <v>28</v>
      </c>
      <c r="C21" s="31">
        <v>1</v>
      </c>
      <c r="D21" s="32">
        <v>1</v>
      </c>
      <c r="E21" s="30" t="s">
        <v>29</v>
      </c>
      <c r="F21" s="33"/>
      <c r="G21" s="34" t="str">
        <f>IF(F21="","",ROUNDDOWN(C21*D21*F21,0))</f>
        <v/>
      </c>
    </row>
    <row r="22" spans="1:249" ht="30.75" customHeight="1" thickBot="1" x14ac:dyDescent="0.2">
      <c r="A22" s="39" t="s">
        <v>30</v>
      </c>
      <c r="B22" s="40"/>
      <c r="C22" s="40"/>
      <c r="D22" s="40"/>
      <c r="E22" s="40"/>
      <c r="F22" s="41"/>
      <c r="G22" s="35" t="str">
        <f>IF(SUM(G13:G21)=0,"",SUM(G13:G21))</f>
        <v/>
      </c>
    </row>
    <row r="23" spans="1:249" ht="30.75" customHeight="1" thickTop="1" x14ac:dyDescent="0.15">
      <c r="A23" s="42" t="s">
        <v>6</v>
      </c>
      <c r="B23" s="43" t="s">
        <v>7</v>
      </c>
      <c r="C23" s="44" t="s">
        <v>8</v>
      </c>
      <c r="D23" s="45" t="s">
        <v>31</v>
      </c>
      <c r="E23" s="43" t="s">
        <v>10</v>
      </c>
      <c r="F23" s="46" t="s">
        <v>11</v>
      </c>
      <c r="G23" s="47" t="s">
        <v>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30.75" customHeight="1" x14ac:dyDescent="0.15">
      <c r="A24" s="23"/>
      <c r="B24" s="24"/>
      <c r="C24" s="25" t="s">
        <v>32</v>
      </c>
      <c r="D24" s="26" t="s">
        <v>33</v>
      </c>
      <c r="E24" s="24"/>
      <c r="F24" s="27" t="s">
        <v>34</v>
      </c>
      <c r="G24" s="28" t="s">
        <v>35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ht="30.75" customHeight="1" x14ac:dyDescent="0.15">
      <c r="A25" s="29" t="s">
        <v>36</v>
      </c>
      <c r="B25" s="30" t="s">
        <v>37</v>
      </c>
      <c r="C25" s="31">
        <v>14</v>
      </c>
      <c r="D25" s="32">
        <v>85</v>
      </c>
      <c r="E25" s="30" t="s">
        <v>38</v>
      </c>
      <c r="F25" s="33"/>
      <c r="G25" s="34" t="str">
        <f>IF(F25="","",ROUNDDOWN(C25*D25*F25,0))</f>
        <v/>
      </c>
    </row>
    <row r="26" spans="1:249" ht="30.75" customHeight="1" x14ac:dyDescent="0.15">
      <c r="A26" s="36" t="s">
        <v>39</v>
      </c>
      <c r="B26" s="30" t="s">
        <v>37</v>
      </c>
      <c r="C26" s="31">
        <v>2</v>
      </c>
      <c r="D26" s="32">
        <v>85</v>
      </c>
      <c r="E26" s="30" t="s">
        <v>38</v>
      </c>
      <c r="F26" s="33"/>
      <c r="G26" s="34" t="str">
        <f t="shared" ref="G26:G34" si="1">IF(F26="","",ROUNDDOWN(C26*D26*F26,0))</f>
        <v/>
      </c>
    </row>
    <row r="27" spans="1:249" ht="30.75" customHeight="1" x14ac:dyDescent="0.15">
      <c r="A27" s="36" t="s">
        <v>22</v>
      </c>
      <c r="B27" s="30" t="s">
        <v>37</v>
      </c>
      <c r="C27" s="31">
        <v>1</v>
      </c>
      <c r="D27" s="32">
        <v>85</v>
      </c>
      <c r="E27" s="30" t="s">
        <v>38</v>
      </c>
      <c r="F27" s="33"/>
      <c r="G27" s="34" t="str">
        <f t="shared" si="1"/>
        <v/>
      </c>
    </row>
    <row r="28" spans="1:249" ht="30.75" customHeight="1" x14ac:dyDescent="0.15">
      <c r="A28" s="29" t="s">
        <v>23</v>
      </c>
      <c r="B28" s="30" t="s">
        <v>37</v>
      </c>
      <c r="C28" s="31">
        <v>1</v>
      </c>
      <c r="D28" s="32">
        <v>85</v>
      </c>
      <c r="E28" s="30" t="s">
        <v>38</v>
      </c>
      <c r="F28" s="33"/>
      <c r="G28" s="34" t="str">
        <f t="shared" si="1"/>
        <v/>
      </c>
    </row>
    <row r="29" spans="1:249" ht="30.75" customHeight="1" x14ac:dyDescent="0.15">
      <c r="A29" s="29" t="s">
        <v>40</v>
      </c>
      <c r="B29" s="30" t="s">
        <v>37</v>
      </c>
      <c r="C29" s="31">
        <v>17</v>
      </c>
      <c r="D29" s="32">
        <v>85</v>
      </c>
      <c r="E29" s="30" t="s">
        <v>38</v>
      </c>
      <c r="F29" s="33"/>
      <c r="G29" s="34" t="str">
        <f>IF(F29="","",ROUNDDOWN(C29*D29*F29,0))</f>
        <v/>
      </c>
    </row>
    <row r="30" spans="1:249" ht="30.75" customHeight="1" x14ac:dyDescent="0.15">
      <c r="A30" s="36" t="s">
        <v>26</v>
      </c>
      <c r="B30" s="30" t="s">
        <v>37</v>
      </c>
      <c r="C30" s="31">
        <v>1</v>
      </c>
      <c r="D30" s="32">
        <v>432</v>
      </c>
      <c r="E30" s="30" t="s">
        <v>38</v>
      </c>
      <c r="F30" s="33"/>
      <c r="G30" s="34" t="str">
        <f t="shared" si="1"/>
        <v/>
      </c>
    </row>
    <row r="31" spans="1:249" ht="30.75" customHeight="1" x14ac:dyDescent="0.15">
      <c r="A31" s="36" t="s">
        <v>41</v>
      </c>
      <c r="B31" s="37" t="s">
        <v>42</v>
      </c>
      <c r="C31" s="31">
        <v>1</v>
      </c>
      <c r="D31" s="32">
        <v>113</v>
      </c>
      <c r="E31" s="30" t="s">
        <v>38</v>
      </c>
      <c r="F31" s="33"/>
      <c r="G31" s="34" t="str">
        <f t="shared" si="1"/>
        <v/>
      </c>
    </row>
    <row r="32" spans="1:249" ht="30.75" customHeight="1" x14ac:dyDescent="0.15">
      <c r="A32" s="29" t="s">
        <v>43</v>
      </c>
      <c r="B32" s="37" t="s">
        <v>44</v>
      </c>
      <c r="C32" s="31">
        <v>1</v>
      </c>
      <c r="D32" s="32">
        <v>267</v>
      </c>
      <c r="E32" s="30" t="s">
        <v>38</v>
      </c>
      <c r="F32" s="33"/>
      <c r="G32" s="34" t="str">
        <f t="shared" si="1"/>
        <v/>
      </c>
    </row>
    <row r="33" spans="1:7" ht="30.75" customHeight="1" x14ac:dyDescent="0.15">
      <c r="A33" s="36" t="s">
        <v>45</v>
      </c>
      <c r="B33" s="37" t="s">
        <v>46</v>
      </c>
      <c r="C33" s="31">
        <v>1</v>
      </c>
      <c r="D33" s="32">
        <v>62</v>
      </c>
      <c r="E33" s="30" t="s">
        <v>38</v>
      </c>
      <c r="F33" s="33"/>
      <c r="G33" s="34" t="str">
        <f t="shared" si="1"/>
        <v/>
      </c>
    </row>
    <row r="34" spans="1:7" ht="30.75" customHeight="1" x14ac:dyDescent="0.15">
      <c r="A34" s="48" t="s">
        <v>47</v>
      </c>
      <c r="B34" s="37" t="s">
        <v>48</v>
      </c>
      <c r="C34" s="31">
        <v>1</v>
      </c>
      <c r="D34" s="32">
        <v>1</v>
      </c>
      <c r="E34" s="30" t="s">
        <v>38</v>
      </c>
      <c r="F34" s="33"/>
      <c r="G34" s="34" t="str">
        <f t="shared" si="1"/>
        <v/>
      </c>
    </row>
    <row r="35" spans="1:7" ht="30.75" customHeight="1" x14ac:dyDescent="0.15">
      <c r="A35" s="49" t="s">
        <v>49</v>
      </c>
      <c r="B35" s="50"/>
      <c r="C35" s="50"/>
      <c r="D35" s="50"/>
      <c r="E35" s="50"/>
      <c r="F35" s="51"/>
      <c r="G35" s="35" t="str">
        <f>IF(SUM(G25:G34)=0,"",SUM(G25:G34))</f>
        <v/>
      </c>
    </row>
    <row r="36" spans="1:7" ht="30.75" customHeight="1" thickBot="1" x14ac:dyDescent="0.2">
      <c r="A36" s="52" t="s">
        <v>50</v>
      </c>
      <c r="B36" s="53"/>
      <c r="C36" s="53"/>
      <c r="D36" s="53"/>
      <c r="E36" s="53"/>
      <c r="F36" s="54"/>
      <c r="G36" s="55" t="str">
        <f>IF(OR(G22="",G35=""),"",(G22+G35))</f>
        <v/>
      </c>
    </row>
    <row r="37" spans="1:7" ht="30.75" customHeight="1" x14ac:dyDescent="0.15"/>
    <row r="38" spans="1:7" ht="30.75" customHeight="1" x14ac:dyDescent="0.15">
      <c r="A38" s="56" t="s">
        <v>51</v>
      </c>
    </row>
  </sheetData>
  <sheetProtection password="C45B" sheet="1"/>
  <mergeCells count="14">
    <mergeCell ref="A35:F35"/>
    <mergeCell ref="A36:F36"/>
    <mergeCell ref="A22:F22"/>
    <mergeCell ref="A23:A24"/>
    <mergeCell ref="B23:B24"/>
    <mergeCell ref="E23:E24"/>
    <mergeCell ref="D8:G8"/>
    <mergeCell ref="A11:A12"/>
    <mergeCell ref="B11:B12"/>
    <mergeCell ref="E11:E12"/>
    <mergeCell ref="A2:G2"/>
    <mergeCell ref="B4:G4"/>
    <mergeCell ref="D6:G6"/>
    <mergeCell ref="D7:G7"/>
  </mergeCells>
  <phoneticPr fontId="2"/>
  <printOptions horizontalCentered="1"/>
  <pageMargins left="0.98425196850393704" right="0.82677165354330717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2018-02-05T11:14:51Z</dcterms:created>
  <dcterms:modified xsi:type="dcterms:W3CDTF">2018-02-05T11:18:27Z</dcterms:modified>
</cp:coreProperties>
</file>